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jr/Dropbox/Harvard/PFAS/STEEP/Cape_Rivers_Project/Paper/ES&amp;T Submission/Revisions/Major revision/Minor revision/proof/"/>
    </mc:Choice>
  </mc:AlternateContent>
  <xr:revisionPtr revIDLastSave="0" documentId="13_ncr:1_{D2438909-6AD1-364D-AA11-E7CBF98BC595}" xr6:coauthVersionLast="46" xr6:coauthVersionMax="46" xr10:uidLastSave="{00000000-0000-0000-0000-000000000000}"/>
  <bookViews>
    <workbookView xWindow="44700" yWindow="4400" windowWidth="26200" windowHeight="17320" xr2:uid="{E76F56EC-EC22-2C44-92E7-22867AF6327B}"/>
  </bookViews>
  <sheets>
    <sheet name="Table S1" sheetId="1" r:id="rId1"/>
    <sheet name="Table S4" sheetId="2" r:id="rId2"/>
    <sheet name="Table S5" sheetId="3" r:id="rId3"/>
    <sheet name="Table S7" sheetId="7" r:id="rId4"/>
    <sheet name="Table S8" sheetId="5" r:id="rId5"/>
    <sheet name="Table S1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" i="3" l="1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4" i="3"/>
</calcChain>
</file>

<file path=xl/sharedStrings.xml><?xml version="1.0" encoding="utf-8"?>
<sst xmlns="http://schemas.openxmlformats.org/spreadsheetml/2006/main" count="2396" uniqueCount="198">
  <si>
    <t>Site Name</t>
  </si>
  <si>
    <r>
      <t>USGS Site Name</t>
    </r>
    <r>
      <rPr>
        <b/>
        <vertAlign val="superscript"/>
        <sz val="12"/>
        <color theme="1"/>
        <rFont val="Times New Roman"/>
        <family val="1"/>
      </rPr>
      <t>1</t>
    </r>
  </si>
  <si>
    <r>
      <t>USGS Downstream Order Number</t>
    </r>
    <r>
      <rPr>
        <b/>
        <vertAlign val="superscript"/>
        <sz val="12"/>
        <color theme="1"/>
        <rFont val="Times New Roman"/>
        <family val="1"/>
      </rPr>
      <t>2</t>
    </r>
  </si>
  <si>
    <r>
      <t>USGS Groundwater Site Inventory Number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 xml:space="preserve"> </t>
    </r>
  </si>
  <si>
    <t>Sampling Date</t>
  </si>
  <si>
    <t>Latitude</t>
  </si>
  <si>
    <t>(NAD 27)</t>
  </si>
  <si>
    <t>(DON)</t>
  </si>
  <si>
    <t>(GWSI)</t>
  </si>
  <si>
    <t>[ddmmss.ss]</t>
  </si>
  <si>
    <t>MI-JOHPD-0009</t>
  </si>
  <si>
    <t>MI-JOHPD-0007</t>
  </si>
  <si>
    <t>CR01</t>
  </si>
  <si>
    <t>MI-CHIRV-00697</t>
  </si>
  <si>
    <t>CR01A</t>
  </si>
  <si>
    <t>MI-CHIRV-02545</t>
  </si>
  <si>
    <t>CR02</t>
  </si>
  <si>
    <t>MI-CHIRV-03702</t>
  </si>
  <si>
    <t>MMR01</t>
  </si>
  <si>
    <t>A1-MARRV-02822</t>
  </si>
  <si>
    <t>MASHPAP</t>
  </si>
  <si>
    <t>MASH03</t>
  </si>
  <si>
    <t>MC01</t>
  </si>
  <si>
    <t>YA-MILCK-02980</t>
  </si>
  <si>
    <t>FPBC</t>
  </si>
  <si>
    <t>MDPWC</t>
  </si>
  <si>
    <t>QR01</t>
  </si>
  <si>
    <t>MI-QUARV-00015</t>
  </si>
  <si>
    <t>QR03</t>
  </si>
  <si>
    <t>MI-QUARV-01037</t>
  </si>
  <si>
    <t>QR04</t>
  </si>
  <si>
    <t>MI-QUARV-03050</t>
  </si>
  <si>
    <t>QR05</t>
  </si>
  <si>
    <t>MI-QUARV-04270</t>
  </si>
  <si>
    <t>QR09</t>
  </si>
  <si>
    <t>MI-QUARV-06373</t>
  </si>
  <si>
    <t>QRFC</t>
  </si>
  <si>
    <t>MI-QUARV-05064</t>
  </si>
  <si>
    <t>QROBR</t>
  </si>
  <si>
    <t>MI-QUARV-02168</t>
  </si>
  <si>
    <t>QRTRIB01</t>
  </si>
  <si>
    <t>MI-QUARV-00566-LBTRIB-00085</t>
  </si>
  <si>
    <t>MPSC</t>
  </si>
  <si>
    <t>MI-MOOPD-0001</t>
  </si>
  <si>
    <t>QR02</t>
  </si>
  <si>
    <t>MI-QUARV-00177</t>
  </si>
  <si>
    <t>QR02A</t>
  </si>
  <si>
    <t>MI-QUARV-00529</t>
  </si>
  <si>
    <t>QRTRIB03</t>
  </si>
  <si>
    <t>MI-QUARV-00360-LBTRIB-00026</t>
  </si>
  <si>
    <t>QRTRIB04</t>
  </si>
  <si>
    <t>MI-QUARV-00357-RBTRIB-00020</t>
  </si>
  <si>
    <t>SPSB</t>
  </si>
  <si>
    <t>MI-SANPD-0001</t>
  </si>
  <si>
    <t>SR01</t>
  </si>
  <si>
    <t>MI-SANRV-00020</t>
  </si>
  <si>
    <t>SR02</t>
  </si>
  <si>
    <t>MI-SANRV-01290</t>
  </si>
  <si>
    <t>SR03</t>
  </si>
  <si>
    <t>MI-SANRV-02601</t>
  </si>
  <si>
    <t>SR04</t>
  </si>
  <si>
    <t>MI-SANRV-02806</t>
  </si>
  <si>
    <t>SR02B</t>
  </si>
  <si>
    <t>MI-SANRV-01894</t>
  </si>
  <si>
    <t>Longitude</t>
  </si>
  <si>
    <t>Site Type</t>
  </si>
  <si>
    <t>River Discharge</t>
  </si>
  <si>
    <t>[m]</t>
  </si>
  <si>
    <t>[cfs]</t>
  </si>
  <si>
    <t>Yes</t>
  </si>
  <si>
    <t>No</t>
  </si>
  <si>
    <t>1 USGS site name in databases. Format is [town code (2)]-[water body (5)]-[Rivers--distance downstream from source, in meters (5); Lakes, sequence no.]</t>
  </si>
  <si>
    <t>2 Downstream order number for sites where streamflow (F) discharge was measured</t>
  </si>
  <si>
    <t>3 USGS Groundwater Site Inventory number for sites where water samples were collected</t>
  </si>
  <si>
    <r>
      <t>JPNB</t>
    </r>
    <r>
      <rPr>
        <vertAlign val="superscript"/>
        <sz val="12"/>
        <color rgb="FF000000"/>
        <rFont val="Times New Roman"/>
        <family val="1"/>
      </rPr>
      <t>4</t>
    </r>
  </si>
  <si>
    <r>
      <t>JPSB</t>
    </r>
    <r>
      <rPr>
        <vertAlign val="superscript"/>
        <sz val="12"/>
        <color rgb="FF000000"/>
        <rFont val="Times New Roman"/>
        <family val="1"/>
      </rPr>
      <t>4</t>
    </r>
  </si>
  <si>
    <t>4 Site also located in the Quashnet River</t>
  </si>
  <si>
    <t>Lake</t>
  </si>
  <si>
    <t>River</t>
  </si>
  <si>
    <t>PFBA</t>
  </si>
  <si>
    <t>PFPeA</t>
  </si>
  <si>
    <t>PFHxA</t>
  </si>
  <si>
    <t>PFHpA</t>
  </si>
  <si>
    <t>PFOA</t>
  </si>
  <si>
    <t>PFNA</t>
  </si>
  <si>
    <t>PFDA</t>
  </si>
  <si>
    <t>PFUnDA</t>
  </si>
  <si>
    <t>PFDoDA</t>
  </si>
  <si>
    <t>PFTrDA</t>
  </si>
  <si>
    <t>PFTeDA</t>
  </si>
  <si>
    <t>[ng/L]</t>
  </si>
  <si>
    <t>JPNB</t>
  </si>
  <si>
    <t>JPSB</t>
  </si>
  <si>
    <t>PFBS</t>
  </si>
  <si>
    <t>PFPeS</t>
  </si>
  <si>
    <t>l-PFHxS</t>
  </si>
  <si>
    <t>br-PFHxS</t>
  </si>
  <si>
    <t>PFHpS</t>
  </si>
  <si>
    <t>l-PFOS</t>
  </si>
  <si>
    <t>br-PFOS</t>
  </si>
  <si>
    <t>PFNS</t>
  </si>
  <si>
    <t>PFDS</t>
  </si>
  <si>
    <t>FBSA</t>
  </si>
  <si>
    <t>FHxSA</t>
  </si>
  <si>
    <t>FOSA</t>
  </si>
  <si>
    <t>N-MeFOSAA</t>
  </si>
  <si>
    <t>N-EtFOSAA</t>
  </si>
  <si>
    <t>DONA</t>
  </si>
  <si>
    <t>NR</t>
  </si>
  <si>
    <t>NR=Not reported</t>
  </si>
  <si>
    <t>QL</t>
  </si>
  <si>
    <t>&lt;MDL</t>
  </si>
  <si>
    <t>QH</t>
  </si>
  <si>
    <t>&lt;MQL</t>
  </si>
  <si>
    <t>NT</t>
  </si>
  <si>
    <t>&lt;MDL= Sample concentration less than method detection limit</t>
  </si>
  <si>
    <t>&lt;MQL=Sample concentration less than method quantitation limit (only for data from Tokranov et al. data)</t>
  </si>
  <si>
    <t>&lt;MQL Qual=Sample concentration less than method quantitation limit and qualifier ratio outside of ±20% of calibtration (only for data from Tokranov et al.)</t>
  </si>
  <si>
    <t>QL=Qualifier ratio below 30% of calibration</t>
  </si>
  <si>
    <t>QH=Qualifier ratio above 30% of calibration</t>
  </si>
  <si>
    <r>
      <t>D</t>
    </r>
    <r>
      <rPr>
        <b/>
        <sz val="12"/>
        <color rgb="FF000000"/>
        <rFont val="Times New Roman"/>
        <family val="1"/>
      </rPr>
      <t>C3 PFCA</t>
    </r>
  </si>
  <si>
    <r>
      <t>D</t>
    </r>
    <r>
      <rPr>
        <b/>
        <sz val="12"/>
        <color rgb="FF000000"/>
        <rFont val="Times New Roman"/>
        <family val="1"/>
      </rPr>
      <t>C4 PFCA</t>
    </r>
  </si>
  <si>
    <r>
      <t>D</t>
    </r>
    <r>
      <rPr>
        <b/>
        <sz val="12"/>
        <color rgb="FF000000"/>
        <rFont val="Times New Roman"/>
        <family val="1"/>
      </rPr>
      <t>C5 PFCA</t>
    </r>
  </si>
  <si>
    <r>
      <t>D</t>
    </r>
    <r>
      <rPr>
        <b/>
        <sz val="12"/>
        <color rgb="FF000000"/>
        <rFont val="Times New Roman"/>
        <family val="1"/>
      </rPr>
      <t>C7 PFCA</t>
    </r>
  </si>
  <si>
    <t>4:2 FT</t>
  </si>
  <si>
    <t>6:2 FT</t>
  </si>
  <si>
    <t>8:2 FT</t>
  </si>
  <si>
    <t>C4 ECF</t>
  </si>
  <si>
    <t>C5 ECF</t>
  </si>
  <si>
    <t>C6 ECF</t>
  </si>
  <si>
    <t>C7 ECF</t>
  </si>
  <si>
    <t>C8 ECF</t>
  </si>
  <si>
    <t>[pM]</t>
  </si>
  <si>
    <t>Targeted Precursors</t>
  </si>
  <si>
    <t>EPA Lifetime Health Advisory (PFOS+PFOA)</t>
  </si>
  <si>
    <t>Proposed MA Drinking Water MCL (PFHpA+PFOA+PFNA+PFDA+PFHxS+PFOS)</t>
  </si>
  <si>
    <t>Date</t>
  </si>
  <si>
    <t>PFUA</t>
  </si>
  <si>
    <t>PFDoA</t>
  </si>
  <si>
    <t>PFTriA</t>
  </si>
  <si>
    <t>PFTA</t>
  </si>
  <si>
    <t>NaDONA</t>
  </si>
  <si>
    <t>PFCAs</t>
  </si>
  <si>
    <t>PFSAs</t>
  </si>
  <si>
    <t>&lt;MQL Qual</t>
  </si>
  <si>
    <t>Manufacturer</t>
  </si>
  <si>
    <t>Year</t>
  </si>
  <si>
    <t>3M</t>
  </si>
  <si>
    <t>Chemguard</t>
  </si>
  <si>
    <t>Ansul</t>
  </si>
  <si>
    <t>Buckeye</t>
  </si>
  <si>
    <t>National Foam</t>
  </si>
  <si>
    <t>Fomtec</t>
  </si>
  <si>
    <t>Angus</t>
  </si>
  <si>
    <t>Solberg</t>
  </si>
  <si>
    <t>FireAde</t>
  </si>
  <si>
    <t>Manufacturing Source</t>
  </si>
  <si>
    <t>Citation</t>
  </si>
  <si>
    <t>ECF</t>
  </si>
  <si>
    <t>FT</t>
  </si>
  <si>
    <t>In Watershed With an AFFF Source?</t>
  </si>
  <si>
    <t>Infered total precursors</t>
  </si>
  <si>
    <t>4:2 FTSA</t>
  </si>
  <si>
    <t>6:2 FTSA</t>
  </si>
  <si>
    <t>8:2 FTSA</t>
  </si>
  <si>
    <r>
      <t>D</t>
    </r>
    <r>
      <rPr>
        <b/>
        <sz val="12"/>
        <color rgb="FF000000"/>
        <rFont val="Times New Roman"/>
        <family val="1"/>
      </rPr>
      <t>C6 PFCA</t>
    </r>
  </si>
  <si>
    <t>Distance from River Headwaters</t>
  </si>
  <si>
    <t>Table S1. Auxiliary Information for Surface Water Sampling Locations on Cape Cod, MA, U.S.A.</t>
  </si>
  <si>
    <t>01105883718</t>
  </si>
  <si>
    <t>01105883719</t>
  </si>
  <si>
    <t>011058837198</t>
  </si>
  <si>
    <t>0110588333</t>
  </si>
  <si>
    <t>011058824</t>
  </si>
  <si>
    <t>0110588363</t>
  </si>
  <si>
    <t>0110588364</t>
  </si>
  <si>
    <t>0110588366</t>
  </si>
  <si>
    <t>0110588367</t>
  </si>
  <si>
    <t>011058837</t>
  </si>
  <si>
    <t>0110588365</t>
  </si>
  <si>
    <t>01105883685</t>
  </si>
  <si>
    <t>011058836354</t>
  </si>
  <si>
    <t>01105883632</t>
  </si>
  <si>
    <t>01105883635</t>
  </si>
  <si>
    <t>011058836334</t>
  </si>
  <si>
    <t>011058836332</t>
  </si>
  <si>
    <t>0110588338</t>
  </si>
  <si>
    <t>01105883391</t>
  </si>
  <si>
    <t>01105883401</t>
  </si>
  <si>
    <t>01105883403</t>
  </si>
  <si>
    <t>01105883395</t>
  </si>
  <si>
    <t>NT=Not included as a target analyte in analysis (FBSA and FHxSA before April 2019; 6:2 FTSA in Tokranov et al. in review, 2021)</t>
  </si>
  <si>
    <t>Houtz et al. 2013</t>
  </si>
  <si>
    <t>Ruyle et al. 2021</t>
  </si>
  <si>
    <t>Table S4. PFAS Method Detection Limits (MDLs).</t>
  </si>
  <si>
    <t>Table S5. PFAS Concentrations in Surface-Water Samples from Cape Cod, MA, U.S.A.</t>
  </si>
  <si>
    <t>Table S7. Change in PFCA Observed Following the TOP Assay in Surface-Water Samples from Cape Cod, MA, U.S.A.</t>
  </si>
  <si>
    <t>Table S8. Molar PFAS Concentrations in Surface-Water Samples from Cape Cod, MA, U.S.A.</t>
  </si>
  <si>
    <t>Table S14. Fractional Composition of AFFF Used in the Principal Component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</si>
</sst>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b/>
      <sz val="12"/>
      <color rgb="FF000000"/>
      <name val="Symbol"/>
      <charset val="2"/>
    </font>
    <font>
      <b/>
      <sz val="12"/>
      <color rgb="FF000000"/>
      <name val="Symbol"/>
      <family val="1"/>
      <charset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2" fontId="2" fillId="0" borderId="0" xfId="0" applyNumberFormat="1" applyFont="1"/>
    <xf numFmtId="0" fontId="1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/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/>
    <xf numFmtId="10" fontId="2" fillId="0" borderId="0" xfId="0" applyNumberFormat="1" applyFont="1"/>
    <xf numFmtId="164" fontId="2" fillId="0" borderId="0" xfId="0" applyNumberFormat="1" applyFont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9" fontId="2" fillId="0" borderId="0" xfId="0" applyNumberFormat="1" applyFont="1"/>
    <xf numFmtId="1" fontId="0" fillId="0" borderId="0" xfId="0" applyNumberFormat="1" applyFill="1" applyBorder="1"/>
    <xf numFmtId="1" fontId="6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vertical="center" wrapText="1"/>
    </xf>
    <xf numFmtId="1" fontId="0" fillId="0" borderId="0" xfId="0" applyNumberFormat="1" applyFill="1" applyBorder="1" applyAlignment="1">
      <alignment vertical="top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/>
    <xf numFmtId="1" fontId="2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vertical="top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2" fillId="0" borderId="0" xfId="0" applyFont="1" applyFill="1"/>
    <xf numFmtId="164" fontId="2" fillId="0" borderId="0" xfId="0" applyNumberFormat="1" applyFont="1" applyFill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C00AC-E4B7-2B4E-85C7-5B85E1BCD26E}">
  <dimension ref="A1:K63"/>
  <sheetViews>
    <sheetView tabSelected="1" workbookViewId="0">
      <pane ySplit="4" topLeftCell="A5" activePane="bottomLeft" state="frozen"/>
      <selection pane="bottomLeft" activeCell="D52" sqref="D52"/>
    </sheetView>
  </sheetViews>
  <sheetFormatPr baseColWidth="10" defaultColWidth="10.83203125" defaultRowHeight="16" x14ac:dyDescent="0.2"/>
  <cols>
    <col min="1" max="1" width="10.83203125" style="18"/>
    <col min="2" max="2" width="31.33203125" style="18" bestFit="1" customWidth="1"/>
    <col min="3" max="3" width="24" style="18" bestFit="1" customWidth="1"/>
    <col min="4" max="4" width="22.6640625" style="29" bestFit="1" customWidth="1"/>
    <col min="5" max="5" width="10" style="18" customWidth="1"/>
    <col min="6" max="7" width="11.33203125" style="18" bestFit="1" customWidth="1"/>
    <col min="8" max="8" width="9.1640625" style="18" bestFit="1" customWidth="1"/>
    <col min="9" max="9" width="13.83203125" style="18" customWidth="1"/>
    <col min="10" max="10" width="9.6640625" style="18" bestFit="1" customWidth="1"/>
    <col min="11" max="11" width="19.33203125" style="18" customWidth="1"/>
    <col min="12" max="16384" width="10.83203125" style="18"/>
  </cols>
  <sheetData>
    <row r="1" spans="1:11" x14ac:dyDescent="0.2">
      <c r="A1" s="35" t="s">
        <v>167</v>
      </c>
    </row>
    <row r="2" spans="1:11" ht="25" customHeight="1" x14ac:dyDescent="0.2">
      <c r="A2" s="45" t="s">
        <v>0</v>
      </c>
      <c r="B2" s="46" t="s">
        <v>1</v>
      </c>
      <c r="C2" s="46" t="s">
        <v>2</v>
      </c>
      <c r="D2" s="47" t="s">
        <v>3</v>
      </c>
      <c r="E2" s="45" t="s">
        <v>4</v>
      </c>
      <c r="F2" s="7" t="s">
        <v>5</v>
      </c>
      <c r="G2" s="7" t="s">
        <v>64</v>
      </c>
      <c r="H2" s="45" t="s">
        <v>65</v>
      </c>
      <c r="I2" s="46" t="s">
        <v>166</v>
      </c>
      <c r="J2" s="45" t="s">
        <v>66</v>
      </c>
      <c r="K2" s="45" t="s">
        <v>160</v>
      </c>
    </row>
    <row r="3" spans="1:11" ht="21.75" customHeight="1" x14ac:dyDescent="0.2">
      <c r="A3" s="45"/>
      <c r="B3" s="46"/>
      <c r="C3" s="46"/>
      <c r="D3" s="47"/>
      <c r="E3" s="45"/>
      <c r="F3" s="7" t="s">
        <v>6</v>
      </c>
      <c r="G3" s="7" t="s">
        <v>6</v>
      </c>
      <c r="H3" s="45"/>
      <c r="I3" s="46"/>
      <c r="J3" s="45"/>
      <c r="K3" s="45"/>
    </row>
    <row r="4" spans="1:11" ht="17" x14ac:dyDescent="0.2">
      <c r="A4" s="9"/>
      <c r="B4" s="9"/>
      <c r="C4" s="10" t="s">
        <v>7</v>
      </c>
      <c r="D4" s="30" t="s">
        <v>8</v>
      </c>
      <c r="E4" s="9"/>
      <c r="F4" s="10" t="s">
        <v>9</v>
      </c>
      <c r="G4" s="10" t="s">
        <v>9</v>
      </c>
      <c r="H4" s="9"/>
      <c r="I4" s="10" t="s">
        <v>67</v>
      </c>
      <c r="J4" s="10" t="s">
        <v>68</v>
      </c>
      <c r="K4" s="9"/>
    </row>
    <row r="5" spans="1:11" ht="19" x14ac:dyDescent="0.2">
      <c r="A5" s="20" t="s">
        <v>74</v>
      </c>
      <c r="B5" s="20" t="s">
        <v>10</v>
      </c>
      <c r="C5" s="9"/>
      <c r="D5" s="31"/>
      <c r="E5" s="21">
        <v>43293</v>
      </c>
      <c r="F5" s="10">
        <v>413807.21</v>
      </c>
      <c r="G5" s="10">
        <v>703051.78</v>
      </c>
      <c r="H5" s="22" t="s">
        <v>77</v>
      </c>
      <c r="I5" s="9"/>
      <c r="J5" s="9"/>
      <c r="K5" s="22" t="s">
        <v>69</v>
      </c>
    </row>
    <row r="6" spans="1:11" ht="19" x14ac:dyDescent="0.2">
      <c r="A6" s="20" t="s">
        <v>75</v>
      </c>
      <c r="B6" s="20" t="s">
        <v>11</v>
      </c>
      <c r="C6" s="23"/>
      <c r="D6" s="36">
        <v>413709070311301</v>
      </c>
      <c r="E6" s="21">
        <v>43293</v>
      </c>
      <c r="F6" s="10">
        <v>413709.78</v>
      </c>
      <c r="G6" s="10">
        <v>703111.98</v>
      </c>
      <c r="H6" s="22" t="s">
        <v>77</v>
      </c>
      <c r="I6" s="9"/>
      <c r="J6" s="9"/>
      <c r="K6" s="22" t="s">
        <v>69</v>
      </c>
    </row>
    <row r="7" spans="1:11" ht="17" x14ac:dyDescent="0.2">
      <c r="A7" s="24" t="s">
        <v>12</v>
      </c>
      <c r="B7" s="24" t="s">
        <v>13</v>
      </c>
      <c r="C7" s="37" t="s">
        <v>168</v>
      </c>
      <c r="D7" s="33"/>
      <c r="E7" s="21">
        <v>43291</v>
      </c>
      <c r="F7" s="10">
        <v>413643.5</v>
      </c>
      <c r="G7" s="10">
        <v>703115.14</v>
      </c>
      <c r="H7" s="22" t="s">
        <v>78</v>
      </c>
      <c r="I7" s="10">
        <v>697</v>
      </c>
      <c r="J7" s="10">
        <v>0.48</v>
      </c>
      <c r="K7" s="22" t="s">
        <v>69</v>
      </c>
    </row>
    <row r="8" spans="1:11" ht="17" x14ac:dyDescent="0.2">
      <c r="A8" s="24" t="s">
        <v>14</v>
      </c>
      <c r="B8" s="24" t="s">
        <v>15</v>
      </c>
      <c r="C8" s="37" t="s">
        <v>169</v>
      </c>
      <c r="D8" s="33"/>
      <c r="E8" s="21">
        <v>43291</v>
      </c>
      <c r="F8" s="10">
        <v>413551.27</v>
      </c>
      <c r="G8" s="10">
        <v>703132.26</v>
      </c>
      <c r="H8" s="22" t="s">
        <v>78</v>
      </c>
      <c r="I8" s="10">
        <v>2545</v>
      </c>
      <c r="J8" s="10">
        <v>2.14</v>
      </c>
      <c r="K8" s="22" t="s">
        <v>69</v>
      </c>
    </row>
    <row r="9" spans="1:11" ht="17" x14ac:dyDescent="0.2">
      <c r="A9" s="24" t="s">
        <v>16</v>
      </c>
      <c r="B9" s="24" t="s">
        <v>17</v>
      </c>
      <c r="C9" s="37" t="s">
        <v>170</v>
      </c>
      <c r="D9" s="33"/>
      <c r="E9" s="21">
        <v>43291</v>
      </c>
      <c r="F9" s="10">
        <v>413518.17</v>
      </c>
      <c r="G9" s="10">
        <v>703132.35</v>
      </c>
      <c r="H9" s="22" t="s">
        <v>78</v>
      </c>
      <c r="I9" s="10">
        <v>3702</v>
      </c>
      <c r="J9" s="10">
        <v>4.59</v>
      </c>
      <c r="K9" s="22" t="s">
        <v>69</v>
      </c>
    </row>
    <row r="10" spans="1:11" ht="19" x14ac:dyDescent="0.2">
      <c r="A10" s="20" t="s">
        <v>74</v>
      </c>
      <c r="B10" s="20" t="s">
        <v>10</v>
      </c>
      <c r="C10" s="38"/>
      <c r="D10" s="31"/>
      <c r="E10" s="21">
        <v>43393</v>
      </c>
      <c r="F10" s="10">
        <v>413807.21</v>
      </c>
      <c r="G10" s="10">
        <v>703051.78</v>
      </c>
      <c r="H10" s="22" t="s">
        <v>77</v>
      </c>
      <c r="I10" s="9"/>
      <c r="J10" s="9"/>
      <c r="K10" s="22" t="s">
        <v>69</v>
      </c>
    </row>
    <row r="11" spans="1:11" ht="19" x14ac:dyDescent="0.2">
      <c r="A11" s="20" t="s">
        <v>74</v>
      </c>
      <c r="B11" s="20" t="s">
        <v>10</v>
      </c>
      <c r="C11" s="37"/>
      <c r="D11" s="32"/>
      <c r="E11" s="21">
        <v>43510</v>
      </c>
      <c r="F11" s="10">
        <v>413807.21</v>
      </c>
      <c r="G11" s="10">
        <v>703051.78</v>
      </c>
      <c r="H11" s="22" t="s">
        <v>77</v>
      </c>
      <c r="I11" s="9"/>
      <c r="J11" s="9"/>
      <c r="K11" s="22" t="s">
        <v>69</v>
      </c>
    </row>
    <row r="12" spans="1:11" ht="17" x14ac:dyDescent="0.2">
      <c r="A12" s="20" t="s">
        <v>18</v>
      </c>
      <c r="B12" s="20" t="s">
        <v>19</v>
      </c>
      <c r="C12" s="37" t="s">
        <v>171</v>
      </c>
      <c r="D12" s="32"/>
      <c r="E12" s="21">
        <v>43292</v>
      </c>
      <c r="F12" s="10">
        <v>413859.21</v>
      </c>
      <c r="G12" s="10">
        <v>702450.74</v>
      </c>
      <c r="H12" s="22" t="s">
        <v>78</v>
      </c>
      <c r="I12" s="10">
        <v>2822</v>
      </c>
      <c r="J12" s="22">
        <v>8.5299999999999994</v>
      </c>
      <c r="K12" s="22" t="s">
        <v>70</v>
      </c>
    </row>
    <row r="13" spans="1:11" ht="18" customHeight="1" x14ac:dyDescent="0.2">
      <c r="A13" s="20" t="s">
        <v>20</v>
      </c>
      <c r="B13" s="9"/>
      <c r="C13" s="38"/>
      <c r="D13" s="31"/>
      <c r="E13" s="21">
        <v>43564</v>
      </c>
      <c r="F13" s="22">
        <v>413904.92</v>
      </c>
      <c r="G13" s="22">
        <v>702905.25</v>
      </c>
      <c r="H13" s="22" t="s">
        <v>77</v>
      </c>
      <c r="I13" s="9"/>
      <c r="J13" s="9"/>
      <c r="K13" s="22" t="s">
        <v>70</v>
      </c>
    </row>
    <row r="14" spans="1:11" ht="17" x14ac:dyDescent="0.2">
      <c r="A14" s="20" t="s">
        <v>21</v>
      </c>
      <c r="B14" s="20"/>
      <c r="C14" s="37"/>
      <c r="D14" s="32"/>
      <c r="E14" s="21">
        <v>43564</v>
      </c>
      <c r="F14" s="22">
        <v>413717.12</v>
      </c>
      <c r="G14" s="22">
        <v>702851.11</v>
      </c>
      <c r="H14" s="22" t="s">
        <v>78</v>
      </c>
      <c r="I14" s="9"/>
      <c r="J14" s="9"/>
      <c r="K14" s="22" t="s">
        <v>70</v>
      </c>
    </row>
    <row r="15" spans="1:11" ht="17" x14ac:dyDescent="0.2">
      <c r="A15" s="20" t="s">
        <v>22</v>
      </c>
      <c r="B15" s="20" t="s">
        <v>23</v>
      </c>
      <c r="C15" s="37" t="s">
        <v>172</v>
      </c>
      <c r="D15" s="31"/>
      <c r="E15" s="21">
        <v>43292</v>
      </c>
      <c r="F15" s="10">
        <v>413925.9</v>
      </c>
      <c r="G15" s="10">
        <v>701541.71</v>
      </c>
      <c r="H15" s="22" t="s">
        <v>78</v>
      </c>
      <c r="I15" s="10">
        <v>2980</v>
      </c>
      <c r="J15" s="22">
        <v>5.12</v>
      </c>
      <c r="K15" s="22" t="s">
        <v>69</v>
      </c>
    </row>
    <row r="16" spans="1:11" ht="17" x14ac:dyDescent="0.2">
      <c r="A16" s="20" t="s">
        <v>24</v>
      </c>
      <c r="B16" s="9"/>
      <c r="C16" s="38"/>
      <c r="D16" s="31"/>
      <c r="E16" s="21">
        <v>43564</v>
      </c>
      <c r="F16" s="22">
        <v>414039.6</v>
      </c>
      <c r="G16" s="22">
        <v>701716.13</v>
      </c>
      <c r="H16" s="22" t="s">
        <v>77</v>
      </c>
      <c r="I16" s="9"/>
      <c r="J16" s="9"/>
      <c r="K16" s="22" t="s">
        <v>69</v>
      </c>
    </row>
    <row r="17" spans="1:11" ht="17" x14ac:dyDescent="0.2">
      <c r="A17" s="20" t="s">
        <v>25</v>
      </c>
      <c r="B17" s="9"/>
      <c r="C17" s="38"/>
      <c r="D17" s="31"/>
      <c r="E17" s="21">
        <v>43564</v>
      </c>
      <c r="F17" s="22">
        <v>414029.72</v>
      </c>
      <c r="G17" s="22">
        <v>701647.05</v>
      </c>
      <c r="H17" s="22" t="s">
        <v>77</v>
      </c>
      <c r="I17" s="9"/>
      <c r="J17" s="9"/>
      <c r="K17" s="22" t="s">
        <v>69</v>
      </c>
    </row>
    <row r="18" spans="1:11" ht="17" x14ac:dyDescent="0.2">
      <c r="A18" s="20" t="s">
        <v>22</v>
      </c>
      <c r="B18" s="20" t="s">
        <v>23</v>
      </c>
      <c r="C18" s="37" t="s">
        <v>172</v>
      </c>
      <c r="D18" s="32"/>
      <c r="E18" s="21">
        <v>43564</v>
      </c>
      <c r="F18" s="10">
        <v>413925.9</v>
      </c>
      <c r="G18" s="10">
        <v>701541.71</v>
      </c>
      <c r="H18" s="22" t="s">
        <v>78</v>
      </c>
      <c r="I18" s="10">
        <v>2980</v>
      </c>
      <c r="J18" s="9"/>
      <c r="K18" s="22" t="s">
        <v>69</v>
      </c>
    </row>
    <row r="19" spans="1:11" ht="17" x14ac:dyDescent="0.2">
      <c r="A19" s="24" t="s">
        <v>26</v>
      </c>
      <c r="B19" s="24" t="s">
        <v>27</v>
      </c>
      <c r="C19" s="37" t="s">
        <v>173</v>
      </c>
      <c r="D19" s="33"/>
      <c r="E19" s="21">
        <v>42962</v>
      </c>
      <c r="F19" s="10">
        <v>413807.59</v>
      </c>
      <c r="G19" s="10">
        <v>703050.63</v>
      </c>
      <c r="H19" s="22" t="s">
        <v>78</v>
      </c>
      <c r="I19" s="10">
        <v>15</v>
      </c>
      <c r="J19" s="22">
        <v>0.3</v>
      </c>
      <c r="K19" s="22" t="s">
        <v>69</v>
      </c>
    </row>
    <row r="20" spans="1:11" ht="17" x14ac:dyDescent="0.2">
      <c r="A20" s="20" t="s">
        <v>28</v>
      </c>
      <c r="B20" s="20" t="s">
        <v>29</v>
      </c>
      <c r="C20" s="37" t="s">
        <v>174</v>
      </c>
      <c r="D20" s="32">
        <v>413759070301901</v>
      </c>
      <c r="E20" s="21">
        <v>42962</v>
      </c>
      <c r="F20" s="10">
        <v>413759.46</v>
      </c>
      <c r="G20" s="10">
        <v>703019.18</v>
      </c>
      <c r="H20" s="22" t="s">
        <v>78</v>
      </c>
      <c r="I20" s="10">
        <v>1037</v>
      </c>
      <c r="J20" s="22">
        <v>6.34</v>
      </c>
      <c r="K20" s="22" t="s">
        <v>69</v>
      </c>
    </row>
    <row r="21" spans="1:11" ht="17" x14ac:dyDescent="0.2">
      <c r="A21" s="20" t="s">
        <v>30</v>
      </c>
      <c r="B21" s="20" t="s">
        <v>31</v>
      </c>
      <c r="C21" s="37" t="s">
        <v>175</v>
      </c>
      <c r="D21" s="32">
        <v>413702070300401</v>
      </c>
      <c r="E21" s="21">
        <v>42962</v>
      </c>
      <c r="F21" s="10">
        <v>413702.39</v>
      </c>
      <c r="G21" s="10">
        <v>703003.73</v>
      </c>
      <c r="H21" s="22" t="s">
        <v>78</v>
      </c>
      <c r="I21" s="10">
        <v>3050</v>
      </c>
      <c r="J21" s="22">
        <v>8.4700000000000006</v>
      </c>
      <c r="K21" s="22" t="s">
        <v>69</v>
      </c>
    </row>
    <row r="22" spans="1:11" ht="17" x14ac:dyDescent="0.2">
      <c r="A22" s="20" t="s">
        <v>32</v>
      </c>
      <c r="B22" s="20" t="s">
        <v>33</v>
      </c>
      <c r="C22" s="37" t="s">
        <v>176</v>
      </c>
      <c r="D22" s="32">
        <v>413630070300901</v>
      </c>
      <c r="E22" s="21">
        <v>42962</v>
      </c>
      <c r="F22" s="10">
        <v>413630</v>
      </c>
      <c r="G22" s="10">
        <v>703009</v>
      </c>
      <c r="H22" s="22" t="s">
        <v>78</v>
      </c>
      <c r="I22" s="10">
        <v>4270</v>
      </c>
      <c r="J22" s="22">
        <v>9.23</v>
      </c>
      <c r="K22" s="22" t="s">
        <v>69</v>
      </c>
    </row>
    <row r="23" spans="1:11" ht="17" x14ac:dyDescent="0.2">
      <c r="A23" s="20" t="s">
        <v>34</v>
      </c>
      <c r="B23" s="20" t="s">
        <v>35</v>
      </c>
      <c r="C23" s="37" t="s">
        <v>177</v>
      </c>
      <c r="D23" s="32">
        <v>413531070302901</v>
      </c>
      <c r="E23" s="21">
        <v>42962</v>
      </c>
      <c r="F23" s="10">
        <v>413531.47</v>
      </c>
      <c r="G23" s="10">
        <v>703029.42</v>
      </c>
      <c r="H23" s="22" t="s">
        <v>78</v>
      </c>
      <c r="I23" s="10">
        <v>6373</v>
      </c>
      <c r="J23" s="22">
        <v>15.1</v>
      </c>
      <c r="K23" s="22" t="s">
        <v>69</v>
      </c>
    </row>
    <row r="24" spans="1:11" ht="17" x14ac:dyDescent="0.2">
      <c r="A24" s="20" t="s">
        <v>36</v>
      </c>
      <c r="B24" s="20" t="s">
        <v>37</v>
      </c>
      <c r="C24" s="37" t="s">
        <v>179</v>
      </c>
      <c r="D24" s="32">
        <v>413607070301201</v>
      </c>
      <c r="E24" s="21">
        <v>42962</v>
      </c>
      <c r="F24" s="10">
        <v>413606.76</v>
      </c>
      <c r="G24" s="10">
        <v>703011.71</v>
      </c>
      <c r="H24" s="22" t="s">
        <v>78</v>
      </c>
      <c r="I24" s="10">
        <v>5064</v>
      </c>
      <c r="J24" s="9"/>
      <c r="K24" s="22" t="s">
        <v>69</v>
      </c>
    </row>
    <row r="25" spans="1:11" ht="17" x14ac:dyDescent="0.2">
      <c r="A25" s="20" t="s">
        <v>38</v>
      </c>
      <c r="B25" s="20" t="s">
        <v>39</v>
      </c>
      <c r="C25" s="37" t="s">
        <v>178</v>
      </c>
      <c r="D25" s="32">
        <v>413727070300501</v>
      </c>
      <c r="E25" s="21">
        <v>42962</v>
      </c>
      <c r="F25" s="10">
        <v>413727.23</v>
      </c>
      <c r="G25" s="10">
        <v>703005.08</v>
      </c>
      <c r="H25" s="22" t="s">
        <v>78</v>
      </c>
      <c r="I25" s="10">
        <v>2169</v>
      </c>
      <c r="J25" s="22">
        <v>9.09</v>
      </c>
      <c r="K25" s="22" t="s">
        <v>69</v>
      </c>
    </row>
    <row r="26" spans="1:11" ht="17" x14ac:dyDescent="0.2">
      <c r="A26" s="20" t="s">
        <v>40</v>
      </c>
      <c r="B26" s="20" t="s">
        <v>41</v>
      </c>
      <c r="C26" s="37" t="s">
        <v>180</v>
      </c>
      <c r="D26" s="32">
        <v>413814070302801</v>
      </c>
      <c r="E26" s="21">
        <v>42962</v>
      </c>
      <c r="F26" s="10">
        <v>413813.89</v>
      </c>
      <c r="G26" s="10">
        <v>703027.79</v>
      </c>
      <c r="H26" s="22" t="s">
        <v>78</v>
      </c>
      <c r="I26" s="10">
        <v>566</v>
      </c>
      <c r="J26" s="9"/>
      <c r="K26" s="22" t="s">
        <v>69</v>
      </c>
    </row>
    <row r="27" spans="1:11" ht="17" x14ac:dyDescent="0.2">
      <c r="A27" s="20" t="s">
        <v>42</v>
      </c>
      <c r="B27" s="20" t="s">
        <v>43</v>
      </c>
      <c r="C27" s="38"/>
      <c r="D27" s="31"/>
      <c r="E27" s="21">
        <v>43292</v>
      </c>
      <c r="F27" s="10">
        <v>413816.61</v>
      </c>
      <c r="G27" s="10">
        <v>703048.67</v>
      </c>
      <c r="H27" s="22" t="s">
        <v>77</v>
      </c>
      <c r="I27" s="9"/>
      <c r="J27" s="23"/>
      <c r="K27" s="22" t="s">
        <v>69</v>
      </c>
    </row>
    <row r="28" spans="1:11" ht="17" x14ac:dyDescent="0.2">
      <c r="A28" s="20" t="s">
        <v>26</v>
      </c>
      <c r="B28" s="20" t="s">
        <v>27</v>
      </c>
      <c r="C28" s="37" t="s">
        <v>173</v>
      </c>
      <c r="D28" s="31"/>
      <c r="E28" s="21">
        <v>43291</v>
      </c>
      <c r="F28" s="10">
        <v>413807.59</v>
      </c>
      <c r="G28" s="10">
        <v>703050.63</v>
      </c>
      <c r="H28" s="22" t="s">
        <v>78</v>
      </c>
      <c r="I28" s="10">
        <v>15</v>
      </c>
      <c r="J28" s="22">
        <v>2.89</v>
      </c>
      <c r="K28" s="22" t="s">
        <v>69</v>
      </c>
    </row>
    <row r="29" spans="1:11" ht="17" x14ac:dyDescent="0.2">
      <c r="A29" s="20" t="s">
        <v>44</v>
      </c>
      <c r="B29" s="20" t="s">
        <v>45</v>
      </c>
      <c r="C29" s="37" t="s">
        <v>181</v>
      </c>
      <c r="D29" s="31"/>
      <c r="E29" s="21">
        <v>43291</v>
      </c>
      <c r="F29" s="10">
        <v>413810.7</v>
      </c>
      <c r="G29" s="10">
        <v>703045.23</v>
      </c>
      <c r="H29" s="22" t="s">
        <v>78</v>
      </c>
      <c r="I29" s="10">
        <v>177</v>
      </c>
      <c r="J29" s="22">
        <v>3.34</v>
      </c>
      <c r="K29" s="22" t="s">
        <v>69</v>
      </c>
    </row>
    <row r="30" spans="1:11" ht="17" x14ac:dyDescent="0.2">
      <c r="A30" s="20" t="s">
        <v>46</v>
      </c>
      <c r="B30" s="20" t="s">
        <v>47</v>
      </c>
      <c r="C30" s="37" t="s">
        <v>182</v>
      </c>
      <c r="D30" s="31"/>
      <c r="E30" s="21">
        <v>43291</v>
      </c>
      <c r="F30" s="10">
        <v>413811.6</v>
      </c>
      <c r="G30" s="10">
        <v>703031.15</v>
      </c>
      <c r="H30" s="22" t="s">
        <v>78</v>
      </c>
      <c r="I30" s="10">
        <v>529</v>
      </c>
      <c r="J30" s="22">
        <v>3.64</v>
      </c>
      <c r="K30" s="22" t="s">
        <v>69</v>
      </c>
    </row>
    <row r="31" spans="1:11" ht="17" x14ac:dyDescent="0.2">
      <c r="A31" s="20" t="s">
        <v>28</v>
      </c>
      <c r="B31" s="20" t="s">
        <v>29</v>
      </c>
      <c r="C31" s="37" t="s">
        <v>174</v>
      </c>
      <c r="D31" s="32">
        <v>413759070301901</v>
      </c>
      <c r="E31" s="21">
        <v>43291</v>
      </c>
      <c r="F31" s="10">
        <v>413759.46</v>
      </c>
      <c r="G31" s="10">
        <v>703019.18</v>
      </c>
      <c r="H31" s="22" t="s">
        <v>78</v>
      </c>
      <c r="I31" s="10">
        <v>1037</v>
      </c>
      <c r="J31" s="22">
        <v>11.03</v>
      </c>
      <c r="K31" s="22" t="s">
        <v>69</v>
      </c>
    </row>
    <row r="32" spans="1:11" ht="17" x14ac:dyDescent="0.2">
      <c r="A32" s="20" t="s">
        <v>30</v>
      </c>
      <c r="B32" s="20" t="s">
        <v>31</v>
      </c>
      <c r="C32" s="37" t="s">
        <v>175</v>
      </c>
      <c r="D32" s="32">
        <v>413702070300401</v>
      </c>
      <c r="E32" s="21">
        <v>43292</v>
      </c>
      <c r="F32" s="10">
        <v>413702.39</v>
      </c>
      <c r="G32" s="10">
        <v>703003.73</v>
      </c>
      <c r="H32" s="22" t="s">
        <v>78</v>
      </c>
      <c r="I32" s="10">
        <v>3050</v>
      </c>
      <c r="J32" s="22">
        <v>11.52</v>
      </c>
      <c r="K32" s="22" t="s">
        <v>69</v>
      </c>
    </row>
    <row r="33" spans="1:11" ht="17" x14ac:dyDescent="0.2">
      <c r="A33" s="20" t="s">
        <v>32</v>
      </c>
      <c r="B33" s="20" t="s">
        <v>33</v>
      </c>
      <c r="C33" s="37" t="s">
        <v>176</v>
      </c>
      <c r="D33" s="32">
        <v>413630070300901</v>
      </c>
      <c r="E33" s="21">
        <v>43292</v>
      </c>
      <c r="F33" s="10">
        <v>413630</v>
      </c>
      <c r="G33" s="10">
        <v>703009</v>
      </c>
      <c r="H33" s="22" t="s">
        <v>78</v>
      </c>
      <c r="I33" s="10">
        <v>4270</v>
      </c>
      <c r="J33" s="22">
        <v>14.75</v>
      </c>
      <c r="K33" s="22" t="s">
        <v>69</v>
      </c>
    </row>
    <row r="34" spans="1:11" ht="17" x14ac:dyDescent="0.2">
      <c r="A34" s="20" t="s">
        <v>34</v>
      </c>
      <c r="B34" s="20" t="s">
        <v>35</v>
      </c>
      <c r="C34" s="37" t="s">
        <v>177</v>
      </c>
      <c r="D34" s="32">
        <v>413531070302901</v>
      </c>
      <c r="E34" s="21">
        <v>43292</v>
      </c>
      <c r="F34" s="10">
        <v>413531.47</v>
      </c>
      <c r="G34" s="10">
        <v>703029.42</v>
      </c>
      <c r="H34" s="22" t="s">
        <v>78</v>
      </c>
      <c r="I34" s="10">
        <v>6373</v>
      </c>
      <c r="J34" s="22">
        <v>21.9</v>
      </c>
      <c r="K34" s="22" t="s">
        <v>69</v>
      </c>
    </row>
    <row r="35" spans="1:11" ht="17" x14ac:dyDescent="0.2">
      <c r="A35" s="20" t="s">
        <v>36</v>
      </c>
      <c r="B35" s="20" t="s">
        <v>37</v>
      </c>
      <c r="C35" s="37" t="s">
        <v>179</v>
      </c>
      <c r="D35" s="32">
        <v>413607070301201</v>
      </c>
      <c r="E35" s="21">
        <v>43292</v>
      </c>
      <c r="F35" s="10">
        <v>413606.76</v>
      </c>
      <c r="G35" s="10">
        <v>703011.71</v>
      </c>
      <c r="H35" s="22" t="s">
        <v>78</v>
      </c>
      <c r="I35" s="10">
        <v>5064</v>
      </c>
      <c r="J35" s="22">
        <v>15.3</v>
      </c>
      <c r="K35" s="22" t="s">
        <v>69</v>
      </c>
    </row>
    <row r="36" spans="1:11" ht="17" x14ac:dyDescent="0.2">
      <c r="A36" s="20" t="s">
        <v>38</v>
      </c>
      <c r="B36" s="20" t="s">
        <v>39</v>
      </c>
      <c r="C36" s="37" t="s">
        <v>178</v>
      </c>
      <c r="D36" s="32">
        <v>413727070300501</v>
      </c>
      <c r="E36" s="21">
        <v>43291</v>
      </c>
      <c r="F36" s="10">
        <v>413727.23</v>
      </c>
      <c r="G36" s="10">
        <v>703005.08</v>
      </c>
      <c r="H36" s="22" t="s">
        <v>78</v>
      </c>
      <c r="I36" s="10">
        <v>2169</v>
      </c>
      <c r="J36" s="22">
        <v>11.27</v>
      </c>
      <c r="K36" s="22" t="s">
        <v>69</v>
      </c>
    </row>
    <row r="37" spans="1:11" ht="17" x14ac:dyDescent="0.2">
      <c r="A37" s="20" t="s">
        <v>40</v>
      </c>
      <c r="B37" s="20" t="s">
        <v>41</v>
      </c>
      <c r="C37" s="37" t="s">
        <v>180</v>
      </c>
      <c r="D37" s="32">
        <v>413814070302801</v>
      </c>
      <c r="E37" s="21">
        <v>43291</v>
      </c>
      <c r="F37" s="10">
        <v>413813.89</v>
      </c>
      <c r="G37" s="10">
        <v>703027.79</v>
      </c>
      <c r="H37" s="22" t="s">
        <v>78</v>
      </c>
      <c r="I37" s="10">
        <v>566</v>
      </c>
      <c r="J37" s="22">
        <v>3.97</v>
      </c>
      <c r="K37" s="22" t="s">
        <v>69</v>
      </c>
    </row>
    <row r="38" spans="1:11" ht="17" x14ac:dyDescent="0.2">
      <c r="A38" s="20" t="s">
        <v>48</v>
      </c>
      <c r="B38" s="20" t="s">
        <v>49</v>
      </c>
      <c r="C38" s="37" t="s">
        <v>183</v>
      </c>
      <c r="D38" s="31"/>
      <c r="E38" s="21">
        <v>43292</v>
      </c>
      <c r="F38" s="10">
        <v>413812.64</v>
      </c>
      <c r="G38" s="10">
        <v>703038.13</v>
      </c>
      <c r="H38" s="22" t="s">
        <v>78</v>
      </c>
      <c r="I38" s="10">
        <v>360</v>
      </c>
      <c r="J38" s="9"/>
      <c r="K38" s="22" t="s">
        <v>69</v>
      </c>
    </row>
    <row r="39" spans="1:11" ht="17" x14ac:dyDescent="0.2">
      <c r="A39" s="20" t="s">
        <v>50</v>
      </c>
      <c r="B39" s="20" t="s">
        <v>51</v>
      </c>
      <c r="C39" s="37" t="s">
        <v>184</v>
      </c>
      <c r="D39" s="31"/>
      <c r="E39" s="21">
        <v>43293</v>
      </c>
      <c r="F39" s="10">
        <v>413811.16</v>
      </c>
      <c r="G39" s="10">
        <v>703037.8</v>
      </c>
      <c r="H39" s="22" t="s">
        <v>78</v>
      </c>
      <c r="I39" s="10">
        <v>357</v>
      </c>
      <c r="J39" s="9"/>
      <c r="K39" s="22" t="s">
        <v>69</v>
      </c>
    </row>
    <row r="40" spans="1:11" ht="17" x14ac:dyDescent="0.2">
      <c r="A40" s="20" t="s">
        <v>42</v>
      </c>
      <c r="B40" s="20" t="s">
        <v>43</v>
      </c>
      <c r="C40" s="38"/>
      <c r="D40" s="31"/>
      <c r="E40" s="21">
        <v>43393</v>
      </c>
      <c r="F40" s="10">
        <v>413816.61</v>
      </c>
      <c r="G40" s="10">
        <v>703048.67</v>
      </c>
      <c r="H40" s="22" t="s">
        <v>77</v>
      </c>
      <c r="I40" s="9"/>
      <c r="J40" s="9"/>
      <c r="K40" s="22" t="s">
        <v>69</v>
      </c>
    </row>
    <row r="41" spans="1:11" ht="17" x14ac:dyDescent="0.2">
      <c r="A41" s="20" t="s">
        <v>26</v>
      </c>
      <c r="B41" s="20" t="s">
        <v>27</v>
      </c>
      <c r="C41" s="37" t="s">
        <v>173</v>
      </c>
      <c r="D41" s="31"/>
      <c r="E41" s="21">
        <v>43393</v>
      </c>
      <c r="F41" s="10">
        <v>413807.59</v>
      </c>
      <c r="G41" s="10">
        <v>703050.63</v>
      </c>
      <c r="H41" s="22" t="s">
        <v>78</v>
      </c>
      <c r="I41" s="10">
        <v>15</v>
      </c>
      <c r="J41" s="9"/>
      <c r="K41" s="22" t="s">
        <v>69</v>
      </c>
    </row>
    <row r="42" spans="1:11" ht="17" x14ac:dyDescent="0.2">
      <c r="A42" s="20" t="s">
        <v>28</v>
      </c>
      <c r="B42" s="20" t="s">
        <v>29</v>
      </c>
      <c r="C42" s="37" t="s">
        <v>174</v>
      </c>
      <c r="D42" s="32">
        <v>413759070301901</v>
      </c>
      <c r="E42" s="21">
        <v>43393</v>
      </c>
      <c r="F42" s="10">
        <v>413759.46</v>
      </c>
      <c r="G42" s="10">
        <v>703019.18</v>
      </c>
      <c r="H42" s="22" t="s">
        <v>78</v>
      </c>
      <c r="I42" s="10">
        <v>1037</v>
      </c>
      <c r="J42" s="9"/>
      <c r="K42" s="22" t="s">
        <v>69</v>
      </c>
    </row>
    <row r="43" spans="1:11" ht="17" x14ac:dyDescent="0.2">
      <c r="A43" s="20" t="s">
        <v>34</v>
      </c>
      <c r="B43" s="20" t="s">
        <v>35</v>
      </c>
      <c r="C43" s="37" t="s">
        <v>177</v>
      </c>
      <c r="D43" s="32">
        <v>413531070302901</v>
      </c>
      <c r="E43" s="21">
        <v>43393</v>
      </c>
      <c r="F43" s="10">
        <v>413531.47</v>
      </c>
      <c r="G43" s="10">
        <v>703029.42</v>
      </c>
      <c r="H43" s="22" t="s">
        <v>78</v>
      </c>
      <c r="I43" s="10">
        <v>6373</v>
      </c>
      <c r="J43" s="22">
        <v>16</v>
      </c>
      <c r="K43" s="22" t="s">
        <v>69</v>
      </c>
    </row>
    <row r="44" spans="1:11" ht="17" x14ac:dyDescent="0.2">
      <c r="A44" s="20" t="s">
        <v>40</v>
      </c>
      <c r="B44" s="20" t="s">
        <v>41</v>
      </c>
      <c r="C44" s="37" t="s">
        <v>180</v>
      </c>
      <c r="D44" s="32">
        <v>413814070302801</v>
      </c>
      <c r="E44" s="21">
        <v>43393</v>
      </c>
      <c r="F44" s="10">
        <v>413813.89</v>
      </c>
      <c r="G44" s="10">
        <v>703027.79</v>
      </c>
      <c r="H44" s="22" t="s">
        <v>78</v>
      </c>
      <c r="I44" s="10">
        <v>566</v>
      </c>
      <c r="J44" s="9"/>
      <c r="K44" s="22" t="s">
        <v>69</v>
      </c>
    </row>
    <row r="45" spans="1:11" ht="17" x14ac:dyDescent="0.2">
      <c r="A45" s="20" t="s">
        <v>42</v>
      </c>
      <c r="B45" s="20" t="s">
        <v>43</v>
      </c>
      <c r="C45" s="38"/>
      <c r="D45" s="31"/>
      <c r="E45" s="21">
        <v>43510</v>
      </c>
      <c r="F45" s="10">
        <v>413816.61</v>
      </c>
      <c r="G45" s="10">
        <v>703048.67</v>
      </c>
      <c r="H45" s="22" t="s">
        <v>77</v>
      </c>
      <c r="I45" s="9"/>
      <c r="J45" s="9"/>
      <c r="K45" s="22" t="s">
        <v>69</v>
      </c>
    </row>
    <row r="46" spans="1:11" ht="17" x14ac:dyDescent="0.2">
      <c r="A46" s="20" t="s">
        <v>34</v>
      </c>
      <c r="B46" s="20" t="s">
        <v>35</v>
      </c>
      <c r="C46" s="37" t="s">
        <v>177</v>
      </c>
      <c r="D46" s="32">
        <v>413531070302901</v>
      </c>
      <c r="E46" s="21">
        <v>43510</v>
      </c>
      <c r="F46" s="10">
        <v>413531.47</v>
      </c>
      <c r="G46" s="10">
        <v>703029.42</v>
      </c>
      <c r="H46" s="22" t="s">
        <v>78</v>
      </c>
      <c r="I46" s="10">
        <v>6373</v>
      </c>
      <c r="J46" s="22">
        <v>31.1</v>
      </c>
      <c r="K46" s="22" t="s">
        <v>69</v>
      </c>
    </row>
    <row r="47" spans="1:11" ht="17" x14ac:dyDescent="0.2">
      <c r="A47" s="20" t="s">
        <v>34</v>
      </c>
      <c r="B47" s="20" t="s">
        <v>35</v>
      </c>
      <c r="C47" s="37" t="s">
        <v>177</v>
      </c>
      <c r="D47" s="32">
        <v>413531070302901</v>
      </c>
      <c r="E47" s="21">
        <v>43564</v>
      </c>
      <c r="F47" s="10">
        <v>413531.47</v>
      </c>
      <c r="G47" s="10">
        <v>703029.42</v>
      </c>
      <c r="H47" s="22" t="s">
        <v>78</v>
      </c>
      <c r="I47" s="10">
        <v>6373</v>
      </c>
      <c r="J47" s="22">
        <v>26.1</v>
      </c>
      <c r="K47" s="22" t="s">
        <v>69</v>
      </c>
    </row>
    <row r="48" spans="1:11" ht="17" x14ac:dyDescent="0.2">
      <c r="A48" s="20" t="s">
        <v>34</v>
      </c>
      <c r="B48" s="20" t="s">
        <v>35</v>
      </c>
      <c r="C48" s="37" t="s">
        <v>177</v>
      </c>
      <c r="D48" s="32">
        <v>413531070302901</v>
      </c>
      <c r="E48" s="21">
        <v>43647</v>
      </c>
      <c r="F48" s="10">
        <v>413531.47</v>
      </c>
      <c r="G48" s="10">
        <v>703029.42</v>
      </c>
      <c r="H48" s="22" t="s">
        <v>78</v>
      </c>
      <c r="I48" s="10">
        <v>6373</v>
      </c>
      <c r="J48" s="22">
        <v>25.5</v>
      </c>
      <c r="K48" s="22" t="s">
        <v>69</v>
      </c>
    </row>
    <row r="49" spans="1:11" ht="17" x14ac:dyDescent="0.2">
      <c r="A49" s="20" t="s">
        <v>52</v>
      </c>
      <c r="B49" s="20" t="s">
        <v>53</v>
      </c>
      <c r="C49" s="38"/>
      <c r="D49" s="32">
        <v>413913070273101</v>
      </c>
      <c r="E49" s="21">
        <v>43292</v>
      </c>
      <c r="F49" s="10">
        <v>413847.39</v>
      </c>
      <c r="G49" s="10">
        <v>702715.49</v>
      </c>
      <c r="H49" s="22" t="s">
        <v>77</v>
      </c>
      <c r="I49" s="9"/>
      <c r="J49" s="9"/>
      <c r="K49" s="22" t="s">
        <v>70</v>
      </c>
    </row>
    <row r="50" spans="1:11" ht="17" x14ac:dyDescent="0.2">
      <c r="A50" s="20" t="s">
        <v>54</v>
      </c>
      <c r="B50" s="20" t="s">
        <v>55</v>
      </c>
      <c r="C50" s="37" t="s">
        <v>185</v>
      </c>
      <c r="D50" s="31"/>
      <c r="E50" s="21">
        <v>43292</v>
      </c>
      <c r="F50" s="10">
        <v>413846.72</v>
      </c>
      <c r="G50" s="10">
        <v>702715.22</v>
      </c>
      <c r="H50" s="22" t="s">
        <v>78</v>
      </c>
      <c r="I50" s="10">
        <v>20</v>
      </c>
      <c r="J50" s="22">
        <v>3.52</v>
      </c>
      <c r="K50" s="22" t="s">
        <v>70</v>
      </c>
    </row>
    <row r="51" spans="1:11" ht="17" x14ac:dyDescent="0.2">
      <c r="A51" s="20" t="s">
        <v>56</v>
      </c>
      <c r="B51" s="20" t="s">
        <v>57</v>
      </c>
      <c r="C51" s="37" t="s">
        <v>186</v>
      </c>
      <c r="D51" s="31"/>
      <c r="E51" s="21">
        <v>43292</v>
      </c>
      <c r="F51" s="10">
        <v>413812.29</v>
      </c>
      <c r="G51" s="10">
        <v>702710.89</v>
      </c>
      <c r="H51" s="22" t="s">
        <v>78</v>
      </c>
      <c r="I51" s="10">
        <v>1290</v>
      </c>
      <c r="J51" s="22">
        <v>3.72</v>
      </c>
      <c r="K51" s="22" t="s">
        <v>70</v>
      </c>
    </row>
    <row r="52" spans="1:11" ht="17" x14ac:dyDescent="0.2">
      <c r="A52" s="20" t="s">
        <v>58</v>
      </c>
      <c r="B52" s="20" t="s">
        <v>59</v>
      </c>
      <c r="C52" s="37" t="s">
        <v>187</v>
      </c>
      <c r="D52" s="31"/>
      <c r="E52" s="21">
        <v>43292</v>
      </c>
      <c r="F52" s="10">
        <v>413737.62</v>
      </c>
      <c r="G52" s="10">
        <v>702705.94</v>
      </c>
      <c r="H52" s="22" t="s">
        <v>78</v>
      </c>
      <c r="I52" s="10">
        <v>2601</v>
      </c>
      <c r="J52" s="22">
        <v>7.31</v>
      </c>
      <c r="K52" s="22" t="s">
        <v>70</v>
      </c>
    </row>
    <row r="53" spans="1:11" ht="17" x14ac:dyDescent="0.2">
      <c r="A53" s="20" t="s">
        <v>60</v>
      </c>
      <c r="B53" s="20" t="s">
        <v>61</v>
      </c>
      <c r="C53" s="37" t="s">
        <v>188</v>
      </c>
      <c r="D53" s="31"/>
      <c r="E53" s="21">
        <v>43292</v>
      </c>
      <c r="F53" s="10">
        <v>413731.41</v>
      </c>
      <c r="G53" s="10">
        <v>702704.08</v>
      </c>
      <c r="H53" s="22" t="s">
        <v>78</v>
      </c>
      <c r="I53" s="10">
        <v>2806</v>
      </c>
      <c r="J53" s="22">
        <v>6.51</v>
      </c>
      <c r="K53" s="22" t="s">
        <v>70</v>
      </c>
    </row>
    <row r="54" spans="1:11" ht="17" x14ac:dyDescent="0.2">
      <c r="A54" s="20" t="s">
        <v>52</v>
      </c>
      <c r="B54" s="20" t="s">
        <v>53</v>
      </c>
      <c r="C54" s="38"/>
      <c r="D54" s="32">
        <v>413913070273101</v>
      </c>
      <c r="E54" s="21">
        <v>43647</v>
      </c>
      <c r="F54" s="10">
        <v>413847.39</v>
      </c>
      <c r="G54" s="10">
        <v>702715.49</v>
      </c>
      <c r="H54" s="22" t="s">
        <v>77</v>
      </c>
      <c r="I54" s="9"/>
      <c r="J54" s="9"/>
      <c r="K54" s="22" t="s">
        <v>70</v>
      </c>
    </row>
    <row r="55" spans="1:11" ht="17" x14ac:dyDescent="0.2">
      <c r="A55" s="20" t="s">
        <v>54</v>
      </c>
      <c r="B55" s="20" t="s">
        <v>55</v>
      </c>
      <c r="C55" s="37" t="s">
        <v>185</v>
      </c>
      <c r="D55" s="31"/>
      <c r="E55" s="21">
        <v>43647</v>
      </c>
      <c r="F55" s="10">
        <v>413846.72</v>
      </c>
      <c r="G55" s="10">
        <v>702715.22</v>
      </c>
      <c r="H55" s="22" t="s">
        <v>78</v>
      </c>
      <c r="I55" s="10">
        <v>20</v>
      </c>
      <c r="J55" s="22">
        <v>3.93</v>
      </c>
      <c r="K55" s="22" t="s">
        <v>70</v>
      </c>
    </row>
    <row r="56" spans="1:11" ht="17" x14ac:dyDescent="0.2">
      <c r="A56" s="20" t="s">
        <v>56</v>
      </c>
      <c r="B56" s="20" t="s">
        <v>57</v>
      </c>
      <c r="C56" s="37" t="s">
        <v>186</v>
      </c>
      <c r="D56" s="31"/>
      <c r="E56" s="21">
        <v>43647</v>
      </c>
      <c r="F56" s="10">
        <v>413812.29</v>
      </c>
      <c r="G56" s="10">
        <v>702710.89</v>
      </c>
      <c r="H56" s="22" t="s">
        <v>78</v>
      </c>
      <c r="I56" s="10">
        <v>1290</v>
      </c>
      <c r="J56" s="22">
        <v>4.21</v>
      </c>
      <c r="K56" s="22" t="s">
        <v>70</v>
      </c>
    </row>
    <row r="57" spans="1:11" ht="17" x14ac:dyDescent="0.2">
      <c r="A57" s="20" t="s">
        <v>62</v>
      </c>
      <c r="B57" s="20" t="s">
        <v>63</v>
      </c>
      <c r="C57" s="37" t="s">
        <v>189</v>
      </c>
      <c r="D57" s="31"/>
      <c r="E57" s="21">
        <v>43647</v>
      </c>
      <c r="F57" s="10">
        <v>413756.68</v>
      </c>
      <c r="G57" s="10">
        <v>702708.82</v>
      </c>
      <c r="H57" s="22" t="s">
        <v>78</v>
      </c>
      <c r="I57" s="9"/>
      <c r="J57" s="22">
        <v>5.89</v>
      </c>
      <c r="K57" s="22" t="s">
        <v>70</v>
      </c>
    </row>
    <row r="58" spans="1:11" ht="17" x14ac:dyDescent="0.2">
      <c r="A58" s="20" t="s">
        <v>58</v>
      </c>
      <c r="B58" s="20" t="s">
        <v>59</v>
      </c>
      <c r="C58" s="37" t="s">
        <v>187</v>
      </c>
      <c r="D58" s="31"/>
      <c r="E58" s="21">
        <v>43647</v>
      </c>
      <c r="F58" s="10">
        <v>413737.62</v>
      </c>
      <c r="G58" s="10">
        <v>702705.94</v>
      </c>
      <c r="H58" s="22" t="s">
        <v>78</v>
      </c>
      <c r="I58" s="10">
        <v>2601</v>
      </c>
      <c r="J58" s="22">
        <v>7.71</v>
      </c>
      <c r="K58" s="22" t="s">
        <v>70</v>
      </c>
    </row>
    <row r="60" spans="1:11" x14ac:dyDescent="0.2">
      <c r="A60" s="18" t="s">
        <v>71</v>
      </c>
    </row>
    <row r="61" spans="1:11" x14ac:dyDescent="0.2">
      <c r="A61" s="18" t="s">
        <v>72</v>
      </c>
    </row>
    <row r="62" spans="1:11" x14ac:dyDescent="0.2">
      <c r="A62" s="18" t="s">
        <v>73</v>
      </c>
    </row>
    <row r="63" spans="1:11" x14ac:dyDescent="0.2">
      <c r="A63" s="18" t="s">
        <v>76</v>
      </c>
    </row>
  </sheetData>
  <mergeCells count="9">
    <mergeCell ref="H2:H3"/>
    <mergeCell ref="I2:I3"/>
    <mergeCell ref="J2:J3"/>
    <mergeCell ref="K2:K3"/>
    <mergeCell ref="A2:A3"/>
    <mergeCell ref="B2:B3"/>
    <mergeCell ref="C2:C3"/>
    <mergeCell ref="D2:D3"/>
    <mergeCell ref="E2:E3"/>
  </mergeCells>
  <pageMargins left="0.7" right="0.7" top="0.75" bottom="0.75" header="0.3" footer="0.3"/>
  <ignoredErrors>
    <ignoredError sqref="C7 C8:C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F57B-CCD4-A440-8FAA-8086AE730EB6}">
  <dimension ref="A1:AE59"/>
  <sheetViews>
    <sheetView workbookViewId="0">
      <pane xSplit="2" ySplit="3" topLeftCell="C35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ColWidth="10.83203125" defaultRowHeight="16" x14ac:dyDescent="0.2"/>
  <cols>
    <col min="1" max="1" width="10.83203125" style="6"/>
    <col min="2" max="2" width="13.83203125" style="6" customWidth="1"/>
    <col min="3" max="28" width="10.83203125" style="6"/>
    <col min="29" max="29" width="12.83203125" style="6" bestFit="1" customWidth="1"/>
    <col min="30" max="30" width="12" style="6" customWidth="1"/>
    <col min="31" max="16384" width="10.83203125" style="6"/>
  </cols>
  <sheetData>
    <row r="1" spans="1:31" x14ac:dyDescent="0.2">
      <c r="A1" s="39" t="s">
        <v>193</v>
      </c>
    </row>
    <row r="2" spans="1:31" s="5" customFormat="1" ht="21" customHeight="1" x14ac:dyDescent="0.2">
      <c r="A2" s="7" t="s">
        <v>0</v>
      </c>
      <c r="B2" s="7" t="s">
        <v>4</v>
      </c>
      <c r="C2" s="7" t="s">
        <v>79</v>
      </c>
      <c r="D2" s="7" t="s">
        <v>80</v>
      </c>
      <c r="E2" s="7" t="s">
        <v>81</v>
      </c>
      <c r="F2" s="7" t="s">
        <v>82</v>
      </c>
      <c r="G2" s="7" t="s">
        <v>83</v>
      </c>
      <c r="H2" s="7" t="s">
        <v>84</v>
      </c>
      <c r="I2" s="7" t="s">
        <v>85</v>
      </c>
      <c r="J2" s="7" t="s">
        <v>86</v>
      </c>
      <c r="K2" s="7" t="s">
        <v>87</v>
      </c>
      <c r="L2" s="7" t="s">
        <v>88</v>
      </c>
      <c r="M2" s="7" t="s">
        <v>89</v>
      </c>
      <c r="N2" s="7" t="s">
        <v>93</v>
      </c>
      <c r="O2" s="7" t="s">
        <v>94</v>
      </c>
      <c r="P2" s="7" t="s">
        <v>95</v>
      </c>
      <c r="Q2" s="7" t="s">
        <v>96</v>
      </c>
      <c r="R2" s="7" t="s">
        <v>97</v>
      </c>
      <c r="S2" s="7" t="s">
        <v>98</v>
      </c>
      <c r="T2" s="7" t="s">
        <v>99</v>
      </c>
      <c r="U2" s="7" t="s">
        <v>100</v>
      </c>
      <c r="V2" s="7" t="s">
        <v>101</v>
      </c>
      <c r="W2" s="7" t="s">
        <v>162</v>
      </c>
      <c r="X2" s="7" t="s">
        <v>163</v>
      </c>
      <c r="Y2" s="7" t="s">
        <v>164</v>
      </c>
      <c r="Z2" s="7" t="s">
        <v>102</v>
      </c>
      <c r="AA2" s="7" t="s">
        <v>103</v>
      </c>
      <c r="AB2" s="7" t="s">
        <v>104</v>
      </c>
      <c r="AC2" s="7" t="s">
        <v>105</v>
      </c>
      <c r="AD2" s="7" t="s">
        <v>106</v>
      </c>
      <c r="AE2" s="7" t="s">
        <v>107</v>
      </c>
    </row>
    <row r="3" spans="1:31" ht="17" x14ac:dyDescent="0.2">
      <c r="A3" s="9"/>
      <c r="B3" s="9"/>
      <c r="C3" s="10" t="s">
        <v>90</v>
      </c>
      <c r="D3" s="10" t="s">
        <v>90</v>
      </c>
      <c r="E3" s="10" t="s">
        <v>90</v>
      </c>
      <c r="F3" s="10" t="s">
        <v>90</v>
      </c>
      <c r="G3" s="10" t="s">
        <v>90</v>
      </c>
      <c r="H3" s="10" t="s">
        <v>90</v>
      </c>
      <c r="I3" s="10" t="s">
        <v>90</v>
      </c>
      <c r="J3" s="10" t="s">
        <v>90</v>
      </c>
      <c r="K3" s="10" t="s">
        <v>90</v>
      </c>
      <c r="L3" s="10" t="s">
        <v>90</v>
      </c>
      <c r="M3" s="10" t="s">
        <v>90</v>
      </c>
      <c r="N3" s="10" t="s">
        <v>90</v>
      </c>
      <c r="O3" s="10" t="s">
        <v>90</v>
      </c>
      <c r="P3" s="10" t="s">
        <v>90</v>
      </c>
      <c r="Q3" s="10" t="s">
        <v>90</v>
      </c>
      <c r="R3" s="10" t="s">
        <v>90</v>
      </c>
      <c r="S3" s="10" t="s">
        <v>90</v>
      </c>
      <c r="T3" s="10" t="s">
        <v>90</v>
      </c>
      <c r="U3" s="10" t="s">
        <v>90</v>
      </c>
      <c r="V3" s="10" t="s">
        <v>90</v>
      </c>
      <c r="W3" s="10" t="s">
        <v>90</v>
      </c>
      <c r="X3" s="10" t="s">
        <v>90</v>
      </c>
      <c r="Y3" s="10" t="s">
        <v>90</v>
      </c>
      <c r="Z3" s="10" t="s">
        <v>90</v>
      </c>
      <c r="AA3" s="10" t="s">
        <v>90</v>
      </c>
      <c r="AB3" s="10" t="s">
        <v>90</v>
      </c>
      <c r="AC3" s="10" t="s">
        <v>90</v>
      </c>
      <c r="AD3" s="10" t="s">
        <v>90</v>
      </c>
      <c r="AE3" s="10" t="s">
        <v>90</v>
      </c>
    </row>
    <row r="4" spans="1:31" ht="17" x14ac:dyDescent="0.2">
      <c r="A4" s="25" t="s">
        <v>91</v>
      </c>
      <c r="B4" s="11">
        <v>43293</v>
      </c>
      <c r="C4" s="26">
        <v>0.42</v>
      </c>
      <c r="D4" s="26">
        <v>0.69</v>
      </c>
      <c r="E4" s="26">
        <v>0.41</v>
      </c>
      <c r="F4" s="26">
        <v>0.76</v>
      </c>
      <c r="G4" s="26">
        <v>0.12</v>
      </c>
      <c r="H4" s="26">
        <v>0.1</v>
      </c>
      <c r="I4" s="26">
        <v>0.04</v>
      </c>
      <c r="J4" s="26">
        <v>0.02</v>
      </c>
      <c r="K4" s="26">
        <v>0.02</v>
      </c>
      <c r="L4" s="26">
        <v>0.03</v>
      </c>
      <c r="M4" s="26">
        <v>0.02</v>
      </c>
      <c r="N4" s="26">
        <v>0.37</v>
      </c>
      <c r="O4" s="26">
        <v>0.16</v>
      </c>
      <c r="P4" s="26">
        <v>0.28000000000000003</v>
      </c>
      <c r="Q4" s="26">
        <v>0.25</v>
      </c>
      <c r="R4" s="26">
        <v>0.04</v>
      </c>
      <c r="S4" s="26">
        <v>0.08</v>
      </c>
      <c r="T4" s="26">
        <v>0.09</v>
      </c>
      <c r="U4" s="26">
        <v>0.03</v>
      </c>
      <c r="V4" s="26">
        <v>0.05</v>
      </c>
      <c r="W4" s="26">
        <v>0.03</v>
      </c>
      <c r="X4" s="26">
        <v>0.85</v>
      </c>
      <c r="Y4" s="26">
        <v>0.04</v>
      </c>
      <c r="Z4" s="24" t="s">
        <v>114</v>
      </c>
      <c r="AA4" s="26">
        <v>0.06</v>
      </c>
      <c r="AB4" s="26">
        <v>7.0000000000000007E-2</v>
      </c>
      <c r="AC4" s="26">
        <v>0.05</v>
      </c>
      <c r="AD4" s="26">
        <v>0.05</v>
      </c>
      <c r="AE4" s="26">
        <v>0.02</v>
      </c>
    </row>
    <row r="5" spans="1:31" ht="17" x14ac:dyDescent="0.2">
      <c r="A5" s="25" t="s">
        <v>92</v>
      </c>
      <c r="B5" s="11">
        <v>43293</v>
      </c>
      <c r="C5" s="26">
        <v>0.42</v>
      </c>
      <c r="D5" s="26">
        <v>0.69</v>
      </c>
      <c r="E5" s="26">
        <v>0.41</v>
      </c>
      <c r="F5" s="26">
        <v>0.76</v>
      </c>
      <c r="G5" s="26">
        <v>0.12</v>
      </c>
      <c r="H5" s="26">
        <v>0.1</v>
      </c>
      <c r="I5" s="26">
        <v>0.04</v>
      </c>
      <c r="J5" s="26">
        <v>0.02</v>
      </c>
      <c r="K5" s="26">
        <v>0.02</v>
      </c>
      <c r="L5" s="26">
        <v>0.03</v>
      </c>
      <c r="M5" s="26">
        <v>0.02</v>
      </c>
      <c r="N5" s="26">
        <v>0.37</v>
      </c>
      <c r="O5" s="26">
        <v>0.16</v>
      </c>
      <c r="P5" s="26">
        <v>0.28000000000000003</v>
      </c>
      <c r="Q5" s="26">
        <v>0.25</v>
      </c>
      <c r="R5" s="26">
        <v>0.04</v>
      </c>
      <c r="S5" s="26">
        <v>0.08</v>
      </c>
      <c r="T5" s="26">
        <v>0.09</v>
      </c>
      <c r="U5" s="26">
        <v>0.03</v>
      </c>
      <c r="V5" s="26">
        <v>0.05</v>
      </c>
      <c r="W5" s="26">
        <v>0.03</v>
      </c>
      <c r="X5" s="26">
        <v>0.85</v>
      </c>
      <c r="Y5" s="26">
        <v>0.04</v>
      </c>
      <c r="Z5" s="24" t="s">
        <v>114</v>
      </c>
      <c r="AA5" s="26">
        <v>0.06</v>
      </c>
      <c r="AB5" s="26">
        <v>7.0000000000000007E-2</v>
      </c>
      <c r="AC5" s="26">
        <v>0.05</v>
      </c>
      <c r="AD5" s="26">
        <v>0.05</v>
      </c>
      <c r="AE5" s="26">
        <v>0.02</v>
      </c>
    </row>
    <row r="6" spans="1:31" x14ac:dyDescent="0.2">
      <c r="A6" s="26" t="s">
        <v>12</v>
      </c>
      <c r="B6" s="11">
        <v>43291</v>
      </c>
      <c r="C6" s="26">
        <v>0.42</v>
      </c>
      <c r="D6" s="26">
        <v>0.69</v>
      </c>
      <c r="E6" s="26">
        <v>0.41</v>
      </c>
      <c r="F6" s="26">
        <v>0.76</v>
      </c>
      <c r="G6" s="26">
        <v>0.12</v>
      </c>
      <c r="H6" s="26">
        <v>0.1</v>
      </c>
      <c r="I6" s="26">
        <v>0.04</v>
      </c>
      <c r="J6" s="26">
        <v>0.02</v>
      </c>
      <c r="K6" s="26">
        <v>0.02</v>
      </c>
      <c r="L6" s="26">
        <v>0.03</v>
      </c>
      <c r="M6" s="26">
        <v>0.02</v>
      </c>
      <c r="N6" s="26">
        <v>0.37</v>
      </c>
      <c r="O6" s="26">
        <v>0.16</v>
      </c>
      <c r="P6" s="26">
        <v>0.28000000000000003</v>
      </c>
      <c r="Q6" s="26">
        <v>0.25</v>
      </c>
      <c r="R6" s="26">
        <v>0.04</v>
      </c>
      <c r="S6" s="26">
        <v>0.08</v>
      </c>
      <c r="T6" s="26">
        <v>0.09</v>
      </c>
      <c r="U6" s="26">
        <v>0.03</v>
      </c>
      <c r="V6" s="26">
        <v>0.05</v>
      </c>
      <c r="W6" s="26">
        <v>0.03</v>
      </c>
      <c r="X6" s="26">
        <v>0.85</v>
      </c>
      <c r="Y6" s="26">
        <v>0.04</v>
      </c>
      <c r="Z6" s="24" t="s">
        <v>114</v>
      </c>
      <c r="AA6" s="26">
        <v>0.06</v>
      </c>
      <c r="AB6" s="26">
        <v>7.0000000000000007E-2</v>
      </c>
      <c r="AC6" s="26">
        <v>0.05</v>
      </c>
      <c r="AD6" s="26">
        <v>0.05</v>
      </c>
      <c r="AE6" s="26">
        <v>0.02</v>
      </c>
    </row>
    <row r="7" spans="1:31" x14ac:dyDescent="0.2">
      <c r="A7" s="26" t="s">
        <v>14</v>
      </c>
      <c r="B7" s="11">
        <v>43291</v>
      </c>
      <c r="C7" s="26">
        <v>0.42</v>
      </c>
      <c r="D7" s="26">
        <v>0.69</v>
      </c>
      <c r="E7" s="26">
        <v>0.41</v>
      </c>
      <c r="F7" s="26">
        <v>0.76</v>
      </c>
      <c r="G7" s="26">
        <v>0.12</v>
      </c>
      <c r="H7" s="26">
        <v>0.1</v>
      </c>
      <c r="I7" s="26">
        <v>0.04</v>
      </c>
      <c r="J7" s="26">
        <v>0.02</v>
      </c>
      <c r="K7" s="26">
        <v>0.02</v>
      </c>
      <c r="L7" s="26">
        <v>0.03</v>
      </c>
      <c r="M7" s="26">
        <v>0.02</v>
      </c>
      <c r="N7" s="26">
        <v>0.37</v>
      </c>
      <c r="O7" s="26">
        <v>0.16</v>
      </c>
      <c r="P7" s="26">
        <v>0.28000000000000003</v>
      </c>
      <c r="Q7" s="26">
        <v>0.25</v>
      </c>
      <c r="R7" s="26">
        <v>0.04</v>
      </c>
      <c r="S7" s="26">
        <v>0.08</v>
      </c>
      <c r="T7" s="26">
        <v>0.09</v>
      </c>
      <c r="U7" s="26">
        <v>0.03</v>
      </c>
      <c r="V7" s="26">
        <v>0.05</v>
      </c>
      <c r="W7" s="26">
        <v>0.03</v>
      </c>
      <c r="X7" s="26">
        <v>0.85</v>
      </c>
      <c r="Y7" s="26">
        <v>0.04</v>
      </c>
      <c r="Z7" s="24" t="s">
        <v>114</v>
      </c>
      <c r="AA7" s="26">
        <v>0.06</v>
      </c>
      <c r="AB7" s="26">
        <v>7.0000000000000007E-2</v>
      </c>
      <c r="AC7" s="26">
        <v>0.05</v>
      </c>
      <c r="AD7" s="26">
        <v>0.05</v>
      </c>
      <c r="AE7" s="26">
        <v>0.02</v>
      </c>
    </row>
    <row r="8" spans="1:31" x14ac:dyDescent="0.2">
      <c r="A8" s="26" t="s">
        <v>16</v>
      </c>
      <c r="B8" s="11">
        <v>43291</v>
      </c>
      <c r="C8" s="26">
        <v>0.42</v>
      </c>
      <c r="D8" s="26">
        <v>0.69</v>
      </c>
      <c r="E8" s="26">
        <v>0.41</v>
      </c>
      <c r="F8" s="26">
        <v>0.76</v>
      </c>
      <c r="G8" s="26">
        <v>0.12</v>
      </c>
      <c r="H8" s="26">
        <v>0.1</v>
      </c>
      <c r="I8" s="26">
        <v>0.04</v>
      </c>
      <c r="J8" s="26">
        <v>0.02</v>
      </c>
      <c r="K8" s="26">
        <v>0.02</v>
      </c>
      <c r="L8" s="26">
        <v>0.03</v>
      </c>
      <c r="M8" s="26">
        <v>0.02</v>
      </c>
      <c r="N8" s="26">
        <v>0.37</v>
      </c>
      <c r="O8" s="26">
        <v>0.16</v>
      </c>
      <c r="P8" s="26">
        <v>0.28000000000000003</v>
      </c>
      <c r="Q8" s="26">
        <v>0.25</v>
      </c>
      <c r="R8" s="26">
        <v>0.04</v>
      </c>
      <c r="S8" s="26">
        <v>0.08</v>
      </c>
      <c r="T8" s="26">
        <v>0.09</v>
      </c>
      <c r="U8" s="26">
        <v>0.03</v>
      </c>
      <c r="V8" s="26">
        <v>0.05</v>
      </c>
      <c r="W8" s="26">
        <v>0.03</v>
      </c>
      <c r="X8" s="26">
        <v>0.85</v>
      </c>
      <c r="Y8" s="26">
        <v>0.04</v>
      </c>
      <c r="Z8" s="24" t="s">
        <v>114</v>
      </c>
      <c r="AA8" s="26">
        <v>0.06</v>
      </c>
      <c r="AB8" s="26">
        <v>7.0000000000000007E-2</v>
      </c>
      <c r="AC8" s="26">
        <v>0.05</v>
      </c>
      <c r="AD8" s="26">
        <v>0.05</v>
      </c>
      <c r="AE8" s="26">
        <v>0.02</v>
      </c>
    </row>
    <row r="9" spans="1:31" ht="17" x14ac:dyDescent="0.2">
      <c r="A9" s="25" t="s">
        <v>91</v>
      </c>
      <c r="B9" s="11">
        <v>43393</v>
      </c>
      <c r="C9" s="26">
        <v>0.42</v>
      </c>
      <c r="D9" s="26">
        <v>0.69</v>
      </c>
      <c r="E9" s="26">
        <v>0.41</v>
      </c>
      <c r="F9" s="26">
        <v>0.76</v>
      </c>
      <c r="G9" s="26">
        <v>0.12</v>
      </c>
      <c r="H9" s="26">
        <v>0.1</v>
      </c>
      <c r="I9" s="26">
        <v>0.04</v>
      </c>
      <c r="J9" s="26">
        <v>0.02</v>
      </c>
      <c r="K9" s="26">
        <v>0.02</v>
      </c>
      <c r="L9" s="26">
        <v>0.03</v>
      </c>
      <c r="M9" s="26">
        <v>0.02</v>
      </c>
      <c r="N9" s="26">
        <v>0.37</v>
      </c>
      <c r="O9" s="26">
        <v>0.16</v>
      </c>
      <c r="P9" s="26">
        <v>0.28000000000000003</v>
      </c>
      <c r="Q9" s="26">
        <v>0.25</v>
      </c>
      <c r="R9" s="26">
        <v>0.04</v>
      </c>
      <c r="S9" s="26">
        <v>0.08</v>
      </c>
      <c r="T9" s="26">
        <v>0.09</v>
      </c>
      <c r="U9" s="26">
        <v>0.03</v>
      </c>
      <c r="V9" s="26">
        <v>0.05</v>
      </c>
      <c r="W9" s="26">
        <v>0.03</v>
      </c>
      <c r="X9" s="26">
        <v>0.03</v>
      </c>
      <c r="Y9" s="26">
        <v>0.04</v>
      </c>
      <c r="Z9" s="24" t="s">
        <v>114</v>
      </c>
      <c r="AA9" s="24" t="s">
        <v>114</v>
      </c>
      <c r="AB9" s="26">
        <v>7.0000000000000007E-2</v>
      </c>
      <c r="AC9" s="26">
        <v>0.05</v>
      </c>
      <c r="AD9" s="26">
        <v>0.05</v>
      </c>
      <c r="AE9" s="26">
        <v>0.02</v>
      </c>
    </row>
    <row r="10" spans="1:31" ht="17" x14ac:dyDescent="0.2">
      <c r="A10" s="25" t="s">
        <v>91</v>
      </c>
      <c r="B10" s="11">
        <v>43510</v>
      </c>
      <c r="C10" s="26">
        <v>0.18</v>
      </c>
      <c r="D10" s="26">
        <v>0.02</v>
      </c>
      <c r="E10" s="26">
        <v>0.1</v>
      </c>
      <c r="F10" s="26">
        <v>0.05</v>
      </c>
      <c r="G10" s="26">
        <v>0.12</v>
      </c>
      <c r="H10" s="26">
        <v>0.21</v>
      </c>
      <c r="I10" s="26">
        <v>0.06</v>
      </c>
      <c r="J10" s="26">
        <v>0.04</v>
      </c>
      <c r="K10" s="26">
        <v>0.02</v>
      </c>
      <c r="L10" s="26">
        <v>0.01</v>
      </c>
      <c r="M10" s="26">
        <v>0.03</v>
      </c>
      <c r="N10" s="26">
        <v>0.23</v>
      </c>
      <c r="O10" s="26">
        <v>0.21</v>
      </c>
      <c r="P10" s="26">
        <v>0.2</v>
      </c>
      <c r="Q10" s="26">
        <v>0.22</v>
      </c>
      <c r="R10" s="26">
        <v>0.18</v>
      </c>
      <c r="S10" s="26">
        <v>0.09</v>
      </c>
      <c r="T10" s="26">
        <v>0.1</v>
      </c>
      <c r="U10" s="26">
        <v>0.02</v>
      </c>
      <c r="V10" s="26">
        <v>0.02</v>
      </c>
      <c r="W10" s="26">
        <v>0.22</v>
      </c>
      <c r="X10" s="26">
        <v>0.06</v>
      </c>
      <c r="Y10" s="26">
        <v>7.0000000000000007E-2</v>
      </c>
      <c r="Z10" s="24" t="s">
        <v>114</v>
      </c>
      <c r="AA10" s="24" t="s">
        <v>114</v>
      </c>
      <c r="AB10" s="26">
        <v>0.02</v>
      </c>
      <c r="AC10" s="24" t="s">
        <v>114</v>
      </c>
      <c r="AD10" s="26">
        <v>0.04</v>
      </c>
      <c r="AE10" s="26">
        <v>0.27</v>
      </c>
    </row>
    <row r="11" spans="1:31" ht="17" x14ac:dyDescent="0.2">
      <c r="A11" s="25" t="s">
        <v>18</v>
      </c>
      <c r="B11" s="11">
        <v>43292</v>
      </c>
      <c r="C11" s="26">
        <v>0.42</v>
      </c>
      <c r="D11" s="26">
        <v>0.69</v>
      </c>
      <c r="E11" s="26">
        <v>0.41</v>
      </c>
      <c r="F11" s="26">
        <v>0.76</v>
      </c>
      <c r="G11" s="26">
        <v>0.12</v>
      </c>
      <c r="H11" s="26">
        <v>0.1</v>
      </c>
      <c r="I11" s="26">
        <v>0.04</v>
      </c>
      <c r="J11" s="26">
        <v>0.02</v>
      </c>
      <c r="K11" s="26">
        <v>0.02</v>
      </c>
      <c r="L11" s="26">
        <v>0.03</v>
      </c>
      <c r="M11" s="26">
        <v>0.02</v>
      </c>
      <c r="N11" s="26">
        <v>0.37</v>
      </c>
      <c r="O11" s="26">
        <v>0.16</v>
      </c>
      <c r="P11" s="26">
        <v>0.28000000000000003</v>
      </c>
      <c r="Q11" s="26">
        <v>0.25</v>
      </c>
      <c r="R11" s="26">
        <v>0.04</v>
      </c>
      <c r="S11" s="26">
        <v>0.08</v>
      </c>
      <c r="T11" s="26">
        <v>0.09</v>
      </c>
      <c r="U11" s="26">
        <v>0.03</v>
      </c>
      <c r="V11" s="26">
        <v>0.05</v>
      </c>
      <c r="W11" s="26">
        <v>0.03</v>
      </c>
      <c r="X11" s="26">
        <v>0.85</v>
      </c>
      <c r="Y11" s="26">
        <v>0.04</v>
      </c>
      <c r="Z11" s="24" t="s">
        <v>114</v>
      </c>
      <c r="AA11" s="26">
        <v>0.06</v>
      </c>
      <c r="AB11" s="26">
        <v>7.0000000000000007E-2</v>
      </c>
      <c r="AC11" s="26">
        <v>0.05</v>
      </c>
      <c r="AD11" s="26">
        <v>0.05</v>
      </c>
      <c r="AE11" s="26">
        <v>0.02</v>
      </c>
    </row>
    <row r="12" spans="1:31" ht="18" customHeight="1" x14ac:dyDescent="0.2">
      <c r="A12" s="25" t="s">
        <v>20</v>
      </c>
      <c r="B12" s="11">
        <v>43564</v>
      </c>
      <c r="C12" s="26">
        <v>1.1399999999999999</v>
      </c>
      <c r="D12" s="26">
        <v>0.61</v>
      </c>
      <c r="E12" s="26">
        <v>0.28000000000000003</v>
      </c>
      <c r="F12" s="26">
        <v>7.0000000000000007E-2</v>
      </c>
      <c r="G12" s="26">
        <v>0.04</v>
      </c>
      <c r="H12" s="26">
        <v>0.05</v>
      </c>
      <c r="I12" s="26">
        <v>0.05</v>
      </c>
      <c r="J12" s="26">
        <v>0.03</v>
      </c>
      <c r="K12" s="26">
        <v>0.02</v>
      </c>
      <c r="L12" s="26">
        <v>0.03</v>
      </c>
      <c r="M12" s="26">
        <v>0.04</v>
      </c>
      <c r="N12" s="26">
        <v>0.16</v>
      </c>
      <c r="O12" s="26">
        <v>0.26</v>
      </c>
      <c r="P12" s="26">
        <v>7.0000000000000007E-2</v>
      </c>
      <c r="Q12" s="26">
        <v>0.08</v>
      </c>
      <c r="R12" s="26">
        <v>0.2</v>
      </c>
      <c r="S12" s="26">
        <v>0.05</v>
      </c>
      <c r="T12" s="26">
        <v>0.09</v>
      </c>
      <c r="U12" s="26">
        <v>7.0000000000000007E-2</v>
      </c>
      <c r="V12" s="26">
        <v>0.03</v>
      </c>
      <c r="W12" s="26">
        <v>0.03</v>
      </c>
      <c r="X12" s="26">
        <v>0.06</v>
      </c>
      <c r="Y12" s="26">
        <v>0.06</v>
      </c>
      <c r="Z12" s="26">
        <v>0.01</v>
      </c>
      <c r="AA12" s="26">
        <v>0.09</v>
      </c>
      <c r="AB12" s="26">
        <v>0.08</v>
      </c>
      <c r="AC12" s="26">
        <v>0.03</v>
      </c>
      <c r="AD12" s="26">
        <v>0.09</v>
      </c>
      <c r="AE12" s="26">
        <v>5.0000000000000001E-3</v>
      </c>
    </row>
    <row r="13" spans="1:31" ht="17" x14ac:dyDescent="0.2">
      <c r="A13" s="25" t="s">
        <v>21</v>
      </c>
      <c r="B13" s="11">
        <v>43564</v>
      </c>
      <c r="C13" s="26">
        <v>1.1399999999999999</v>
      </c>
      <c r="D13" s="26">
        <v>0.61</v>
      </c>
      <c r="E13" s="26">
        <v>0.28000000000000003</v>
      </c>
      <c r="F13" s="26">
        <v>7.0000000000000007E-2</v>
      </c>
      <c r="G13" s="26">
        <v>0.04</v>
      </c>
      <c r="H13" s="26">
        <v>0.05</v>
      </c>
      <c r="I13" s="26">
        <v>0.05</v>
      </c>
      <c r="J13" s="26">
        <v>0.03</v>
      </c>
      <c r="K13" s="26">
        <v>0.02</v>
      </c>
      <c r="L13" s="26">
        <v>0.03</v>
      </c>
      <c r="M13" s="26">
        <v>0.04</v>
      </c>
      <c r="N13" s="26">
        <v>0.16</v>
      </c>
      <c r="O13" s="26">
        <v>0.26</v>
      </c>
      <c r="P13" s="26">
        <v>7.0000000000000007E-2</v>
      </c>
      <c r="Q13" s="26">
        <v>0.08</v>
      </c>
      <c r="R13" s="26">
        <v>0.2</v>
      </c>
      <c r="S13" s="26">
        <v>0.05</v>
      </c>
      <c r="T13" s="26">
        <v>0.09</v>
      </c>
      <c r="U13" s="26">
        <v>7.0000000000000007E-2</v>
      </c>
      <c r="V13" s="26">
        <v>0.03</v>
      </c>
      <c r="W13" s="26">
        <v>0.03</v>
      </c>
      <c r="X13" s="26">
        <v>0.06</v>
      </c>
      <c r="Y13" s="26">
        <v>0.06</v>
      </c>
      <c r="Z13" s="26">
        <v>0.01</v>
      </c>
      <c r="AA13" s="26">
        <v>0.09</v>
      </c>
      <c r="AB13" s="26">
        <v>0.08</v>
      </c>
      <c r="AC13" s="26">
        <v>0.03</v>
      </c>
      <c r="AD13" s="26">
        <v>0.09</v>
      </c>
      <c r="AE13" s="26">
        <v>5.0000000000000001E-3</v>
      </c>
    </row>
    <row r="14" spans="1:31" ht="17" x14ac:dyDescent="0.2">
      <c r="A14" s="25" t="s">
        <v>22</v>
      </c>
      <c r="B14" s="11">
        <v>43292</v>
      </c>
      <c r="C14" s="26">
        <v>0.42</v>
      </c>
      <c r="D14" s="26">
        <v>0.69</v>
      </c>
      <c r="E14" s="26">
        <v>0.41</v>
      </c>
      <c r="F14" s="26">
        <v>0.76</v>
      </c>
      <c r="G14" s="26">
        <v>0.12</v>
      </c>
      <c r="H14" s="26">
        <v>0.1</v>
      </c>
      <c r="I14" s="26">
        <v>0.04</v>
      </c>
      <c r="J14" s="26">
        <v>0.02</v>
      </c>
      <c r="K14" s="26">
        <v>0.02</v>
      </c>
      <c r="L14" s="26">
        <v>0.03</v>
      </c>
      <c r="M14" s="26">
        <v>0.02</v>
      </c>
      <c r="N14" s="26">
        <v>0.37</v>
      </c>
      <c r="O14" s="26">
        <v>0.16</v>
      </c>
      <c r="P14" s="26">
        <v>0.28000000000000003</v>
      </c>
      <c r="Q14" s="26">
        <v>0.25</v>
      </c>
      <c r="R14" s="26">
        <v>0.04</v>
      </c>
      <c r="S14" s="26">
        <v>0.08</v>
      </c>
      <c r="T14" s="26">
        <v>0.09</v>
      </c>
      <c r="U14" s="26">
        <v>0.03</v>
      </c>
      <c r="V14" s="26">
        <v>0.05</v>
      </c>
      <c r="W14" s="26">
        <v>0.03</v>
      </c>
      <c r="X14" s="26">
        <v>0.85</v>
      </c>
      <c r="Y14" s="26">
        <v>0.04</v>
      </c>
      <c r="Z14" s="24" t="s">
        <v>114</v>
      </c>
      <c r="AA14" s="26">
        <v>0.06</v>
      </c>
      <c r="AB14" s="26">
        <v>7.0000000000000007E-2</v>
      </c>
      <c r="AC14" s="26">
        <v>0.05</v>
      </c>
      <c r="AD14" s="26">
        <v>0.05</v>
      </c>
      <c r="AE14" s="26">
        <v>0.02</v>
      </c>
    </row>
    <row r="15" spans="1:31" ht="17" x14ac:dyDescent="0.2">
      <c r="A15" s="25" t="s">
        <v>24</v>
      </c>
      <c r="B15" s="11">
        <v>43564</v>
      </c>
      <c r="C15" s="26">
        <v>1.1399999999999999</v>
      </c>
      <c r="D15" s="26">
        <v>0.61</v>
      </c>
      <c r="E15" s="26">
        <v>0.28000000000000003</v>
      </c>
      <c r="F15" s="26">
        <v>7.0000000000000007E-2</v>
      </c>
      <c r="G15" s="26">
        <v>0.04</v>
      </c>
      <c r="H15" s="26">
        <v>0.05</v>
      </c>
      <c r="I15" s="26">
        <v>0.05</v>
      </c>
      <c r="J15" s="26">
        <v>0.03</v>
      </c>
      <c r="K15" s="26">
        <v>0.02</v>
      </c>
      <c r="L15" s="26">
        <v>0.03</v>
      </c>
      <c r="M15" s="26">
        <v>0.04</v>
      </c>
      <c r="N15" s="26">
        <v>0.16</v>
      </c>
      <c r="O15" s="26">
        <v>0.26</v>
      </c>
      <c r="P15" s="26">
        <v>7.0000000000000007E-2</v>
      </c>
      <c r="Q15" s="26">
        <v>0.08</v>
      </c>
      <c r="R15" s="26">
        <v>0.2</v>
      </c>
      <c r="S15" s="26">
        <v>0.05</v>
      </c>
      <c r="T15" s="26">
        <v>0.09</v>
      </c>
      <c r="U15" s="26">
        <v>7.0000000000000007E-2</v>
      </c>
      <c r="V15" s="26">
        <v>0.03</v>
      </c>
      <c r="W15" s="26">
        <v>0.03</v>
      </c>
      <c r="X15" s="26">
        <v>0.06</v>
      </c>
      <c r="Y15" s="26">
        <v>0.06</v>
      </c>
      <c r="Z15" s="26">
        <v>0.01</v>
      </c>
      <c r="AA15" s="26">
        <v>0.09</v>
      </c>
      <c r="AB15" s="26">
        <v>0.08</v>
      </c>
      <c r="AC15" s="26">
        <v>0.03</v>
      </c>
      <c r="AD15" s="26">
        <v>0.09</v>
      </c>
      <c r="AE15" s="26">
        <v>5.0000000000000001E-3</v>
      </c>
    </row>
    <row r="16" spans="1:31" ht="17" x14ac:dyDescent="0.2">
      <c r="A16" s="25" t="s">
        <v>25</v>
      </c>
      <c r="B16" s="11">
        <v>43564</v>
      </c>
      <c r="C16" s="26">
        <v>1.1399999999999999</v>
      </c>
      <c r="D16" s="26">
        <v>0.61</v>
      </c>
      <c r="E16" s="26">
        <v>0.28000000000000003</v>
      </c>
      <c r="F16" s="26">
        <v>7.0000000000000007E-2</v>
      </c>
      <c r="G16" s="26">
        <v>0.04</v>
      </c>
      <c r="H16" s="26">
        <v>0.05</v>
      </c>
      <c r="I16" s="26">
        <v>0.05</v>
      </c>
      <c r="J16" s="26">
        <v>0.03</v>
      </c>
      <c r="K16" s="26">
        <v>0.02</v>
      </c>
      <c r="L16" s="26">
        <v>0.03</v>
      </c>
      <c r="M16" s="26">
        <v>0.04</v>
      </c>
      <c r="N16" s="26">
        <v>0.16</v>
      </c>
      <c r="O16" s="26">
        <v>0.26</v>
      </c>
      <c r="P16" s="26">
        <v>7.0000000000000007E-2</v>
      </c>
      <c r="Q16" s="26">
        <v>0.08</v>
      </c>
      <c r="R16" s="26">
        <v>0.2</v>
      </c>
      <c r="S16" s="26">
        <v>0.05</v>
      </c>
      <c r="T16" s="26">
        <v>0.09</v>
      </c>
      <c r="U16" s="26">
        <v>7.0000000000000007E-2</v>
      </c>
      <c r="V16" s="26">
        <v>0.03</v>
      </c>
      <c r="W16" s="26">
        <v>0.03</v>
      </c>
      <c r="X16" s="26">
        <v>0.06</v>
      </c>
      <c r="Y16" s="26">
        <v>0.06</v>
      </c>
      <c r="Z16" s="26">
        <v>0.01</v>
      </c>
      <c r="AA16" s="26">
        <v>0.09</v>
      </c>
      <c r="AB16" s="26">
        <v>0.08</v>
      </c>
      <c r="AC16" s="26">
        <v>0.03</v>
      </c>
      <c r="AD16" s="26">
        <v>0.09</v>
      </c>
      <c r="AE16" s="26">
        <v>5.0000000000000001E-3</v>
      </c>
    </row>
    <row r="17" spans="1:31" ht="17" x14ac:dyDescent="0.2">
      <c r="A17" s="25" t="s">
        <v>22</v>
      </c>
      <c r="B17" s="11">
        <v>43564</v>
      </c>
      <c r="C17" s="26">
        <v>1.1399999999999999</v>
      </c>
      <c r="D17" s="26">
        <v>0.61</v>
      </c>
      <c r="E17" s="26">
        <v>0.28000000000000003</v>
      </c>
      <c r="F17" s="26">
        <v>7.0000000000000007E-2</v>
      </c>
      <c r="G17" s="26">
        <v>0.04</v>
      </c>
      <c r="H17" s="26">
        <v>0.05</v>
      </c>
      <c r="I17" s="26">
        <v>0.05</v>
      </c>
      <c r="J17" s="26">
        <v>0.03</v>
      </c>
      <c r="K17" s="26">
        <v>0.02</v>
      </c>
      <c r="L17" s="26">
        <v>0.03</v>
      </c>
      <c r="M17" s="26">
        <v>0.04</v>
      </c>
      <c r="N17" s="26">
        <v>0.16</v>
      </c>
      <c r="O17" s="26">
        <v>0.26</v>
      </c>
      <c r="P17" s="26">
        <v>7.0000000000000007E-2</v>
      </c>
      <c r="Q17" s="26">
        <v>0.08</v>
      </c>
      <c r="R17" s="26">
        <v>0.2</v>
      </c>
      <c r="S17" s="26">
        <v>0.05</v>
      </c>
      <c r="T17" s="26">
        <v>0.09</v>
      </c>
      <c r="U17" s="26">
        <v>7.0000000000000007E-2</v>
      </c>
      <c r="V17" s="26">
        <v>0.03</v>
      </c>
      <c r="W17" s="26">
        <v>0.03</v>
      </c>
      <c r="X17" s="26">
        <v>0.06</v>
      </c>
      <c r="Y17" s="26">
        <v>0.06</v>
      </c>
      <c r="Z17" s="26">
        <v>0.01</v>
      </c>
      <c r="AA17" s="26">
        <v>0.09</v>
      </c>
      <c r="AB17" s="26">
        <v>0.08</v>
      </c>
      <c r="AC17" s="26">
        <v>0.03</v>
      </c>
      <c r="AD17" s="26">
        <v>0.09</v>
      </c>
      <c r="AE17" s="26">
        <v>5.0000000000000001E-3</v>
      </c>
    </row>
    <row r="18" spans="1:31" x14ac:dyDescent="0.2">
      <c r="A18" s="26" t="s">
        <v>26</v>
      </c>
      <c r="B18" s="11">
        <v>42962</v>
      </c>
      <c r="C18" s="26">
        <v>2.62</v>
      </c>
      <c r="D18" s="26">
        <v>0.88</v>
      </c>
      <c r="E18" s="26">
        <v>0.56999999999999995</v>
      </c>
      <c r="F18" s="26">
        <v>0.28000000000000003</v>
      </c>
      <c r="G18" s="26">
        <v>0.3</v>
      </c>
      <c r="H18" s="26">
        <v>0.27</v>
      </c>
      <c r="I18" s="26">
        <v>0.23</v>
      </c>
      <c r="J18" s="26">
        <v>0.23</v>
      </c>
      <c r="K18" s="26">
        <v>0.22</v>
      </c>
      <c r="L18" s="26">
        <v>0.24</v>
      </c>
      <c r="M18" s="26">
        <v>0.53</v>
      </c>
      <c r="N18" s="26">
        <v>0.43</v>
      </c>
      <c r="O18" s="26">
        <v>0.23</v>
      </c>
      <c r="P18" s="26">
        <v>0.4</v>
      </c>
      <c r="Q18" s="26">
        <v>0.5</v>
      </c>
      <c r="R18" s="26">
        <v>0.22</v>
      </c>
      <c r="S18" s="26">
        <v>0.21</v>
      </c>
      <c r="T18" s="26">
        <v>0.36</v>
      </c>
      <c r="U18" s="26">
        <v>0.32</v>
      </c>
      <c r="V18" s="26">
        <v>0.32</v>
      </c>
      <c r="W18" s="26">
        <v>0.24</v>
      </c>
      <c r="X18" s="24" t="s">
        <v>114</v>
      </c>
      <c r="Y18" s="26">
        <v>0.37</v>
      </c>
      <c r="Z18" s="24" t="s">
        <v>114</v>
      </c>
      <c r="AA18" s="24" t="s">
        <v>114</v>
      </c>
      <c r="AB18" s="26">
        <v>0.27</v>
      </c>
      <c r="AC18" s="26">
        <v>0.21</v>
      </c>
      <c r="AD18" s="26">
        <v>0.21</v>
      </c>
      <c r="AE18" s="24" t="s">
        <v>114</v>
      </c>
    </row>
    <row r="19" spans="1:31" ht="17" x14ac:dyDescent="0.2">
      <c r="A19" s="25" t="s">
        <v>28</v>
      </c>
      <c r="B19" s="11">
        <v>42962</v>
      </c>
      <c r="C19" s="26">
        <v>2.62</v>
      </c>
      <c r="D19" s="26">
        <v>0.88</v>
      </c>
      <c r="E19" s="26">
        <v>0.56999999999999995</v>
      </c>
      <c r="F19" s="26">
        <v>0.28000000000000003</v>
      </c>
      <c r="G19" s="26">
        <v>0.3</v>
      </c>
      <c r="H19" s="26">
        <v>0.27</v>
      </c>
      <c r="I19" s="26">
        <v>0.23</v>
      </c>
      <c r="J19" s="26">
        <v>0.23</v>
      </c>
      <c r="K19" s="26">
        <v>0.22</v>
      </c>
      <c r="L19" s="26">
        <v>0.24</v>
      </c>
      <c r="M19" s="26">
        <v>0.53</v>
      </c>
      <c r="N19" s="26">
        <v>0.43</v>
      </c>
      <c r="O19" s="26">
        <v>0.23</v>
      </c>
      <c r="P19" s="26">
        <v>0.4</v>
      </c>
      <c r="Q19" s="26">
        <v>0.5</v>
      </c>
      <c r="R19" s="26">
        <v>0.22</v>
      </c>
      <c r="S19" s="26">
        <v>0.21</v>
      </c>
      <c r="T19" s="26">
        <v>0.36</v>
      </c>
      <c r="U19" s="26">
        <v>0.32</v>
      </c>
      <c r="V19" s="26">
        <v>0.32</v>
      </c>
      <c r="W19" s="26">
        <v>0.24</v>
      </c>
      <c r="X19" s="24" t="s">
        <v>114</v>
      </c>
      <c r="Y19" s="26">
        <v>1.37</v>
      </c>
      <c r="Z19" s="24" t="s">
        <v>114</v>
      </c>
      <c r="AA19" s="24" t="s">
        <v>114</v>
      </c>
      <c r="AB19" s="26">
        <v>0.27</v>
      </c>
      <c r="AC19" s="26">
        <v>0.21</v>
      </c>
      <c r="AD19" s="26">
        <v>0.21</v>
      </c>
      <c r="AE19" s="24" t="s">
        <v>114</v>
      </c>
    </row>
    <row r="20" spans="1:31" ht="17" x14ac:dyDescent="0.2">
      <c r="A20" s="25" t="s">
        <v>30</v>
      </c>
      <c r="B20" s="11">
        <v>42962</v>
      </c>
      <c r="C20" s="26">
        <v>2.62</v>
      </c>
      <c r="D20" s="26">
        <v>0.88</v>
      </c>
      <c r="E20" s="26">
        <v>0.56999999999999995</v>
      </c>
      <c r="F20" s="26">
        <v>0.28000000000000003</v>
      </c>
      <c r="G20" s="26">
        <v>0.3</v>
      </c>
      <c r="H20" s="26">
        <v>0.27</v>
      </c>
      <c r="I20" s="26">
        <v>0.23</v>
      </c>
      <c r="J20" s="26">
        <v>0.23</v>
      </c>
      <c r="K20" s="26">
        <v>0.22</v>
      </c>
      <c r="L20" s="26">
        <v>0.24</v>
      </c>
      <c r="M20" s="26">
        <v>0.53</v>
      </c>
      <c r="N20" s="26">
        <v>0.43</v>
      </c>
      <c r="O20" s="26">
        <v>0.23</v>
      </c>
      <c r="P20" s="26">
        <v>0.4</v>
      </c>
      <c r="Q20" s="26">
        <v>0.5</v>
      </c>
      <c r="R20" s="26">
        <v>0.22</v>
      </c>
      <c r="S20" s="26">
        <v>0.21</v>
      </c>
      <c r="T20" s="26">
        <v>0.36</v>
      </c>
      <c r="U20" s="26">
        <v>0.32</v>
      </c>
      <c r="V20" s="26">
        <v>0.32</v>
      </c>
      <c r="W20" s="26">
        <v>0.24</v>
      </c>
      <c r="X20" s="24" t="s">
        <v>114</v>
      </c>
      <c r="Y20" s="26">
        <v>2.37</v>
      </c>
      <c r="Z20" s="24" t="s">
        <v>114</v>
      </c>
      <c r="AA20" s="24" t="s">
        <v>114</v>
      </c>
      <c r="AB20" s="26">
        <v>0.27</v>
      </c>
      <c r="AC20" s="26">
        <v>0.21</v>
      </c>
      <c r="AD20" s="26">
        <v>0.21</v>
      </c>
      <c r="AE20" s="24" t="s">
        <v>114</v>
      </c>
    </row>
    <row r="21" spans="1:31" ht="17" x14ac:dyDescent="0.2">
      <c r="A21" s="25" t="s">
        <v>32</v>
      </c>
      <c r="B21" s="11">
        <v>42962</v>
      </c>
      <c r="C21" s="26">
        <v>2.62</v>
      </c>
      <c r="D21" s="26">
        <v>0.88</v>
      </c>
      <c r="E21" s="26">
        <v>0.56999999999999995</v>
      </c>
      <c r="F21" s="26">
        <v>0.28000000000000003</v>
      </c>
      <c r="G21" s="26">
        <v>0.3</v>
      </c>
      <c r="H21" s="26">
        <v>0.27</v>
      </c>
      <c r="I21" s="26">
        <v>0.23</v>
      </c>
      <c r="J21" s="26">
        <v>0.23</v>
      </c>
      <c r="K21" s="26">
        <v>0.22</v>
      </c>
      <c r="L21" s="26">
        <v>0.24</v>
      </c>
      <c r="M21" s="26">
        <v>0.53</v>
      </c>
      <c r="N21" s="26">
        <v>0.43</v>
      </c>
      <c r="O21" s="26">
        <v>0.23</v>
      </c>
      <c r="P21" s="26">
        <v>0.4</v>
      </c>
      <c r="Q21" s="26">
        <v>0.5</v>
      </c>
      <c r="R21" s="26">
        <v>0.22</v>
      </c>
      <c r="S21" s="26">
        <v>0.21</v>
      </c>
      <c r="T21" s="26">
        <v>0.36</v>
      </c>
      <c r="U21" s="26">
        <v>0.32</v>
      </c>
      <c r="V21" s="26">
        <v>0.32</v>
      </c>
      <c r="W21" s="26">
        <v>0.24</v>
      </c>
      <c r="X21" s="24" t="s">
        <v>114</v>
      </c>
      <c r="Y21" s="26">
        <v>3.37</v>
      </c>
      <c r="Z21" s="24" t="s">
        <v>114</v>
      </c>
      <c r="AA21" s="24" t="s">
        <v>114</v>
      </c>
      <c r="AB21" s="26">
        <v>0.27</v>
      </c>
      <c r="AC21" s="26">
        <v>0.21</v>
      </c>
      <c r="AD21" s="26">
        <v>0.21</v>
      </c>
      <c r="AE21" s="24" t="s">
        <v>114</v>
      </c>
    </row>
    <row r="22" spans="1:31" ht="17" x14ac:dyDescent="0.2">
      <c r="A22" s="25" t="s">
        <v>34</v>
      </c>
      <c r="B22" s="11">
        <v>42962</v>
      </c>
      <c r="C22" s="26">
        <v>2.62</v>
      </c>
      <c r="D22" s="26">
        <v>0.88</v>
      </c>
      <c r="E22" s="26">
        <v>0.56999999999999995</v>
      </c>
      <c r="F22" s="26">
        <v>0.28000000000000003</v>
      </c>
      <c r="G22" s="26">
        <v>0.3</v>
      </c>
      <c r="H22" s="26">
        <v>0.27</v>
      </c>
      <c r="I22" s="26">
        <v>0.23</v>
      </c>
      <c r="J22" s="26">
        <v>0.23</v>
      </c>
      <c r="K22" s="26">
        <v>0.22</v>
      </c>
      <c r="L22" s="26">
        <v>0.24</v>
      </c>
      <c r="M22" s="26">
        <v>0.53</v>
      </c>
      <c r="N22" s="26">
        <v>0.43</v>
      </c>
      <c r="O22" s="26">
        <v>0.23</v>
      </c>
      <c r="P22" s="26">
        <v>0.4</v>
      </c>
      <c r="Q22" s="26">
        <v>0.5</v>
      </c>
      <c r="R22" s="26">
        <v>0.22</v>
      </c>
      <c r="S22" s="26">
        <v>0.21</v>
      </c>
      <c r="T22" s="26">
        <v>0.36</v>
      </c>
      <c r="U22" s="26">
        <v>0.32</v>
      </c>
      <c r="V22" s="26">
        <v>0.32</v>
      </c>
      <c r="W22" s="26">
        <v>0.24</v>
      </c>
      <c r="X22" s="24" t="s">
        <v>114</v>
      </c>
      <c r="Y22" s="26">
        <v>4.37</v>
      </c>
      <c r="Z22" s="24" t="s">
        <v>114</v>
      </c>
      <c r="AA22" s="24" t="s">
        <v>114</v>
      </c>
      <c r="AB22" s="26">
        <v>0.27</v>
      </c>
      <c r="AC22" s="26">
        <v>0.21</v>
      </c>
      <c r="AD22" s="26">
        <v>0.21</v>
      </c>
      <c r="AE22" s="24" t="s">
        <v>114</v>
      </c>
    </row>
    <row r="23" spans="1:31" ht="17" x14ac:dyDescent="0.2">
      <c r="A23" s="25" t="s">
        <v>36</v>
      </c>
      <c r="B23" s="11">
        <v>42962</v>
      </c>
      <c r="C23" s="26">
        <v>2.62</v>
      </c>
      <c r="D23" s="26">
        <v>0.88</v>
      </c>
      <c r="E23" s="26">
        <v>0.56999999999999995</v>
      </c>
      <c r="F23" s="26">
        <v>0.28000000000000003</v>
      </c>
      <c r="G23" s="26">
        <v>0.3</v>
      </c>
      <c r="H23" s="26">
        <v>0.27</v>
      </c>
      <c r="I23" s="26">
        <v>0.23</v>
      </c>
      <c r="J23" s="26">
        <v>0.23</v>
      </c>
      <c r="K23" s="26">
        <v>0.22</v>
      </c>
      <c r="L23" s="26">
        <v>0.24</v>
      </c>
      <c r="M23" s="26">
        <v>0.53</v>
      </c>
      <c r="N23" s="26">
        <v>0.43</v>
      </c>
      <c r="O23" s="26">
        <v>0.23</v>
      </c>
      <c r="P23" s="26">
        <v>0.4</v>
      </c>
      <c r="Q23" s="26">
        <v>0.5</v>
      </c>
      <c r="R23" s="26">
        <v>0.22</v>
      </c>
      <c r="S23" s="26">
        <v>0.21</v>
      </c>
      <c r="T23" s="26">
        <v>0.36</v>
      </c>
      <c r="U23" s="26">
        <v>0.32</v>
      </c>
      <c r="V23" s="26">
        <v>0.32</v>
      </c>
      <c r="W23" s="26">
        <v>0.24</v>
      </c>
      <c r="X23" s="24" t="s">
        <v>114</v>
      </c>
      <c r="Y23" s="26">
        <v>5.37</v>
      </c>
      <c r="Z23" s="24" t="s">
        <v>114</v>
      </c>
      <c r="AA23" s="24" t="s">
        <v>114</v>
      </c>
      <c r="AB23" s="26">
        <v>0.27</v>
      </c>
      <c r="AC23" s="26">
        <v>0.21</v>
      </c>
      <c r="AD23" s="26">
        <v>0.21</v>
      </c>
      <c r="AE23" s="24" t="s">
        <v>114</v>
      </c>
    </row>
    <row r="24" spans="1:31" ht="17" x14ac:dyDescent="0.2">
      <c r="A24" s="25" t="s">
        <v>38</v>
      </c>
      <c r="B24" s="11">
        <v>42962</v>
      </c>
      <c r="C24" s="26">
        <v>2.62</v>
      </c>
      <c r="D24" s="26">
        <v>0.88</v>
      </c>
      <c r="E24" s="26">
        <v>0.56999999999999995</v>
      </c>
      <c r="F24" s="26">
        <v>0.28000000000000003</v>
      </c>
      <c r="G24" s="26">
        <v>0.3</v>
      </c>
      <c r="H24" s="26">
        <v>0.27</v>
      </c>
      <c r="I24" s="26">
        <v>0.23</v>
      </c>
      <c r="J24" s="26">
        <v>0.23</v>
      </c>
      <c r="K24" s="26">
        <v>0.22</v>
      </c>
      <c r="L24" s="26">
        <v>0.24</v>
      </c>
      <c r="M24" s="26">
        <v>0.53</v>
      </c>
      <c r="N24" s="26">
        <v>0.43</v>
      </c>
      <c r="O24" s="26">
        <v>0.23</v>
      </c>
      <c r="P24" s="26">
        <v>0.4</v>
      </c>
      <c r="Q24" s="26">
        <v>0.5</v>
      </c>
      <c r="R24" s="26">
        <v>0.22</v>
      </c>
      <c r="S24" s="26">
        <v>0.21</v>
      </c>
      <c r="T24" s="26">
        <v>0.36</v>
      </c>
      <c r="U24" s="26">
        <v>0.32</v>
      </c>
      <c r="V24" s="26">
        <v>0.32</v>
      </c>
      <c r="W24" s="26">
        <v>0.24</v>
      </c>
      <c r="X24" s="24" t="s">
        <v>114</v>
      </c>
      <c r="Y24" s="26">
        <v>6.37</v>
      </c>
      <c r="Z24" s="24" t="s">
        <v>114</v>
      </c>
      <c r="AA24" s="24" t="s">
        <v>114</v>
      </c>
      <c r="AB24" s="26">
        <v>0.27</v>
      </c>
      <c r="AC24" s="26">
        <v>0.21</v>
      </c>
      <c r="AD24" s="26">
        <v>0.21</v>
      </c>
      <c r="AE24" s="24" t="s">
        <v>114</v>
      </c>
    </row>
    <row r="25" spans="1:31" ht="17" x14ac:dyDescent="0.2">
      <c r="A25" s="25" t="s">
        <v>40</v>
      </c>
      <c r="B25" s="11">
        <v>42962</v>
      </c>
      <c r="C25" s="26">
        <v>2.62</v>
      </c>
      <c r="D25" s="26">
        <v>0.88</v>
      </c>
      <c r="E25" s="26">
        <v>0.56999999999999995</v>
      </c>
      <c r="F25" s="26">
        <v>0.28000000000000003</v>
      </c>
      <c r="G25" s="26">
        <v>0.3</v>
      </c>
      <c r="H25" s="26">
        <v>0.27</v>
      </c>
      <c r="I25" s="26">
        <v>0.23</v>
      </c>
      <c r="J25" s="26">
        <v>0.23</v>
      </c>
      <c r="K25" s="26">
        <v>0.22</v>
      </c>
      <c r="L25" s="26">
        <v>0.24</v>
      </c>
      <c r="M25" s="26">
        <v>0.53</v>
      </c>
      <c r="N25" s="26">
        <v>0.43</v>
      </c>
      <c r="O25" s="26">
        <v>0.23</v>
      </c>
      <c r="P25" s="26">
        <v>0.4</v>
      </c>
      <c r="Q25" s="26">
        <v>0.5</v>
      </c>
      <c r="R25" s="26">
        <v>0.22</v>
      </c>
      <c r="S25" s="26">
        <v>0.21</v>
      </c>
      <c r="T25" s="26">
        <v>0.36</v>
      </c>
      <c r="U25" s="26">
        <v>0.32</v>
      </c>
      <c r="V25" s="26">
        <v>0.32</v>
      </c>
      <c r="W25" s="26">
        <v>0.24</v>
      </c>
      <c r="X25" s="24" t="s">
        <v>114</v>
      </c>
      <c r="Y25" s="26">
        <v>7.37</v>
      </c>
      <c r="Z25" s="24" t="s">
        <v>114</v>
      </c>
      <c r="AA25" s="24" t="s">
        <v>114</v>
      </c>
      <c r="AB25" s="26">
        <v>0.27</v>
      </c>
      <c r="AC25" s="26">
        <v>0.21</v>
      </c>
      <c r="AD25" s="26">
        <v>0.21</v>
      </c>
      <c r="AE25" s="24" t="s">
        <v>114</v>
      </c>
    </row>
    <row r="26" spans="1:31" ht="17" x14ac:dyDescent="0.2">
      <c r="A26" s="25" t="s">
        <v>42</v>
      </c>
      <c r="B26" s="11">
        <v>43292</v>
      </c>
      <c r="C26" s="26">
        <v>0.42</v>
      </c>
      <c r="D26" s="26">
        <v>0.69</v>
      </c>
      <c r="E26" s="26">
        <v>0.41</v>
      </c>
      <c r="F26" s="26">
        <v>0.76</v>
      </c>
      <c r="G26" s="26">
        <v>0.12</v>
      </c>
      <c r="H26" s="26">
        <v>0.1</v>
      </c>
      <c r="I26" s="26">
        <v>0.04</v>
      </c>
      <c r="J26" s="26">
        <v>0.02</v>
      </c>
      <c r="K26" s="26">
        <v>0.02</v>
      </c>
      <c r="L26" s="26">
        <v>0.03</v>
      </c>
      <c r="M26" s="26">
        <v>0.02</v>
      </c>
      <c r="N26" s="26">
        <v>0.37</v>
      </c>
      <c r="O26" s="26">
        <v>0.16</v>
      </c>
      <c r="P26" s="26">
        <v>0.28000000000000003</v>
      </c>
      <c r="Q26" s="26">
        <v>0.25</v>
      </c>
      <c r="R26" s="26">
        <v>0.04</v>
      </c>
      <c r="S26" s="26">
        <v>0.08</v>
      </c>
      <c r="T26" s="26">
        <v>0.09</v>
      </c>
      <c r="U26" s="26">
        <v>0.03</v>
      </c>
      <c r="V26" s="26">
        <v>0.05</v>
      </c>
      <c r="W26" s="26">
        <v>0.03</v>
      </c>
      <c r="X26" s="26">
        <v>0.85</v>
      </c>
      <c r="Y26" s="26">
        <v>0.04</v>
      </c>
      <c r="Z26" s="24" t="s">
        <v>114</v>
      </c>
      <c r="AA26" s="26">
        <v>0.06</v>
      </c>
      <c r="AB26" s="26">
        <v>7.0000000000000007E-2</v>
      </c>
      <c r="AC26" s="26">
        <v>0.05</v>
      </c>
      <c r="AD26" s="26">
        <v>0.05</v>
      </c>
      <c r="AE26" s="26">
        <v>0.02</v>
      </c>
    </row>
    <row r="27" spans="1:31" ht="17" x14ac:dyDescent="0.2">
      <c r="A27" s="25" t="s">
        <v>26</v>
      </c>
      <c r="B27" s="11">
        <v>43291</v>
      </c>
      <c r="C27" s="26">
        <v>0.42</v>
      </c>
      <c r="D27" s="26">
        <v>0.69</v>
      </c>
      <c r="E27" s="26">
        <v>0.41</v>
      </c>
      <c r="F27" s="26">
        <v>0.76</v>
      </c>
      <c r="G27" s="26">
        <v>0.12</v>
      </c>
      <c r="H27" s="26">
        <v>0.1</v>
      </c>
      <c r="I27" s="26">
        <v>0.04</v>
      </c>
      <c r="J27" s="26">
        <v>0.02</v>
      </c>
      <c r="K27" s="26">
        <v>0.02</v>
      </c>
      <c r="L27" s="26">
        <v>0.03</v>
      </c>
      <c r="M27" s="26">
        <v>0.02</v>
      </c>
      <c r="N27" s="26">
        <v>0.37</v>
      </c>
      <c r="O27" s="26">
        <v>0.16</v>
      </c>
      <c r="P27" s="26">
        <v>0.28000000000000003</v>
      </c>
      <c r="Q27" s="26">
        <v>0.25</v>
      </c>
      <c r="R27" s="26">
        <v>0.04</v>
      </c>
      <c r="S27" s="26">
        <v>0.08</v>
      </c>
      <c r="T27" s="26">
        <v>0.09</v>
      </c>
      <c r="U27" s="26">
        <v>0.03</v>
      </c>
      <c r="V27" s="26">
        <v>0.05</v>
      </c>
      <c r="W27" s="26">
        <v>0.03</v>
      </c>
      <c r="X27" s="26">
        <v>0.85</v>
      </c>
      <c r="Y27" s="26">
        <v>0.04</v>
      </c>
      <c r="Z27" s="24" t="s">
        <v>114</v>
      </c>
      <c r="AA27" s="26">
        <v>0.06</v>
      </c>
      <c r="AB27" s="26">
        <v>7.0000000000000007E-2</v>
      </c>
      <c r="AC27" s="26">
        <v>0.05</v>
      </c>
      <c r="AD27" s="26">
        <v>0.05</v>
      </c>
      <c r="AE27" s="26">
        <v>0.02</v>
      </c>
    </row>
    <row r="28" spans="1:31" ht="17" x14ac:dyDescent="0.2">
      <c r="A28" s="25" t="s">
        <v>44</v>
      </c>
      <c r="B28" s="11">
        <v>43291</v>
      </c>
      <c r="C28" s="26">
        <v>0.42</v>
      </c>
      <c r="D28" s="26">
        <v>0.69</v>
      </c>
      <c r="E28" s="26">
        <v>0.41</v>
      </c>
      <c r="F28" s="26">
        <v>0.76</v>
      </c>
      <c r="G28" s="26">
        <v>0.12</v>
      </c>
      <c r="H28" s="26">
        <v>0.1</v>
      </c>
      <c r="I28" s="26">
        <v>0.04</v>
      </c>
      <c r="J28" s="26">
        <v>0.02</v>
      </c>
      <c r="K28" s="26">
        <v>0.02</v>
      </c>
      <c r="L28" s="26">
        <v>0.03</v>
      </c>
      <c r="M28" s="26">
        <v>0.02</v>
      </c>
      <c r="N28" s="26">
        <v>0.37</v>
      </c>
      <c r="O28" s="26">
        <v>0.16</v>
      </c>
      <c r="P28" s="26">
        <v>0.28000000000000003</v>
      </c>
      <c r="Q28" s="26">
        <v>0.25</v>
      </c>
      <c r="R28" s="26">
        <v>0.04</v>
      </c>
      <c r="S28" s="26">
        <v>0.08</v>
      </c>
      <c r="T28" s="26">
        <v>0.09</v>
      </c>
      <c r="U28" s="26">
        <v>0.03</v>
      </c>
      <c r="V28" s="26">
        <v>0.05</v>
      </c>
      <c r="W28" s="26">
        <v>0.03</v>
      </c>
      <c r="X28" s="26">
        <v>0.85</v>
      </c>
      <c r="Y28" s="26">
        <v>0.04</v>
      </c>
      <c r="Z28" s="24" t="s">
        <v>114</v>
      </c>
      <c r="AA28" s="26">
        <v>0.06</v>
      </c>
      <c r="AB28" s="26">
        <v>7.0000000000000007E-2</v>
      </c>
      <c r="AC28" s="26">
        <v>0.05</v>
      </c>
      <c r="AD28" s="26">
        <v>0.05</v>
      </c>
      <c r="AE28" s="26">
        <v>0.02</v>
      </c>
    </row>
    <row r="29" spans="1:31" ht="17" x14ac:dyDescent="0.2">
      <c r="A29" s="25" t="s">
        <v>46</v>
      </c>
      <c r="B29" s="11">
        <v>43291</v>
      </c>
      <c r="C29" s="26">
        <v>0.42</v>
      </c>
      <c r="D29" s="26">
        <v>0.69</v>
      </c>
      <c r="E29" s="26">
        <v>0.41</v>
      </c>
      <c r="F29" s="26">
        <v>0.76</v>
      </c>
      <c r="G29" s="26">
        <v>0.12</v>
      </c>
      <c r="H29" s="26">
        <v>0.1</v>
      </c>
      <c r="I29" s="26">
        <v>0.04</v>
      </c>
      <c r="J29" s="26">
        <v>0.02</v>
      </c>
      <c r="K29" s="26">
        <v>0.02</v>
      </c>
      <c r="L29" s="26">
        <v>0.03</v>
      </c>
      <c r="M29" s="26">
        <v>0.02</v>
      </c>
      <c r="N29" s="26">
        <v>0.37</v>
      </c>
      <c r="O29" s="26">
        <v>0.16</v>
      </c>
      <c r="P29" s="26">
        <v>0.28000000000000003</v>
      </c>
      <c r="Q29" s="26">
        <v>0.25</v>
      </c>
      <c r="R29" s="26">
        <v>0.04</v>
      </c>
      <c r="S29" s="26">
        <v>0.08</v>
      </c>
      <c r="T29" s="26">
        <v>0.09</v>
      </c>
      <c r="U29" s="26">
        <v>0.03</v>
      </c>
      <c r="V29" s="26">
        <v>0.05</v>
      </c>
      <c r="W29" s="26">
        <v>0.03</v>
      </c>
      <c r="X29" s="26">
        <v>0.85</v>
      </c>
      <c r="Y29" s="26">
        <v>0.04</v>
      </c>
      <c r="Z29" s="24" t="s">
        <v>114</v>
      </c>
      <c r="AA29" s="26">
        <v>0.06</v>
      </c>
      <c r="AB29" s="26">
        <v>7.0000000000000007E-2</v>
      </c>
      <c r="AC29" s="26">
        <v>0.05</v>
      </c>
      <c r="AD29" s="26">
        <v>0.05</v>
      </c>
      <c r="AE29" s="26">
        <v>0.02</v>
      </c>
    </row>
    <row r="30" spans="1:31" ht="17" x14ac:dyDescent="0.2">
      <c r="A30" s="25" t="s">
        <v>28</v>
      </c>
      <c r="B30" s="11">
        <v>43291</v>
      </c>
      <c r="C30" s="26">
        <v>0.42</v>
      </c>
      <c r="D30" s="26">
        <v>0.69</v>
      </c>
      <c r="E30" s="26">
        <v>0.41</v>
      </c>
      <c r="F30" s="26">
        <v>0.76</v>
      </c>
      <c r="G30" s="26">
        <v>0.12</v>
      </c>
      <c r="H30" s="26">
        <v>0.1</v>
      </c>
      <c r="I30" s="26">
        <v>0.04</v>
      </c>
      <c r="J30" s="26">
        <v>0.02</v>
      </c>
      <c r="K30" s="26">
        <v>0.02</v>
      </c>
      <c r="L30" s="26">
        <v>0.03</v>
      </c>
      <c r="M30" s="26">
        <v>0.02</v>
      </c>
      <c r="N30" s="26">
        <v>0.37</v>
      </c>
      <c r="O30" s="26">
        <v>0.16</v>
      </c>
      <c r="P30" s="26">
        <v>0.28000000000000003</v>
      </c>
      <c r="Q30" s="26">
        <v>0.25</v>
      </c>
      <c r="R30" s="26">
        <v>0.04</v>
      </c>
      <c r="S30" s="26">
        <v>0.08</v>
      </c>
      <c r="T30" s="26">
        <v>0.09</v>
      </c>
      <c r="U30" s="26">
        <v>0.03</v>
      </c>
      <c r="V30" s="26">
        <v>0.05</v>
      </c>
      <c r="W30" s="26">
        <v>0.03</v>
      </c>
      <c r="X30" s="26">
        <v>0.85</v>
      </c>
      <c r="Y30" s="26">
        <v>0.04</v>
      </c>
      <c r="Z30" s="24" t="s">
        <v>114</v>
      </c>
      <c r="AA30" s="26">
        <v>0.06</v>
      </c>
      <c r="AB30" s="26">
        <v>7.0000000000000007E-2</v>
      </c>
      <c r="AC30" s="26">
        <v>0.05</v>
      </c>
      <c r="AD30" s="26">
        <v>0.05</v>
      </c>
      <c r="AE30" s="26">
        <v>0.02</v>
      </c>
    </row>
    <row r="31" spans="1:31" ht="17" x14ac:dyDescent="0.2">
      <c r="A31" s="25" t="s">
        <v>30</v>
      </c>
      <c r="B31" s="11">
        <v>43292</v>
      </c>
      <c r="C31" s="26">
        <v>0.42</v>
      </c>
      <c r="D31" s="26">
        <v>0.69</v>
      </c>
      <c r="E31" s="26">
        <v>0.41</v>
      </c>
      <c r="F31" s="26">
        <v>0.76</v>
      </c>
      <c r="G31" s="26">
        <v>0.12</v>
      </c>
      <c r="H31" s="26">
        <v>0.1</v>
      </c>
      <c r="I31" s="26">
        <v>0.04</v>
      </c>
      <c r="J31" s="26">
        <v>0.02</v>
      </c>
      <c r="K31" s="26">
        <v>0.02</v>
      </c>
      <c r="L31" s="26">
        <v>0.03</v>
      </c>
      <c r="M31" s="26">
        <v>0.02</v>
      </c>
      <c r="N31" s="26">
        <v>0.37</v>
      </c>
      <c r="O31" s="26">
        <v>0.16</v>
      </c>
      <c r="P31" s="26">
        <v>0.28000000000000003</v>
      </c>
      <c r="Q31" s="26">
        <v>0.25</v>
      </c>
      <c r="R31" s="26">
        <v>0.04</v>
      </c>
      <c r="S31" s="26">
        <v>0.08</v>
      </c>
      <c r="T31" s="26">
        <v>0.09</v>
      </c>
      <c r="U31" s="26">
        <v>0.03</v>
      </c>
      <c r="V31" s="26">
        <v>0.05</v>
      </c>
      <c r="W31" s="26">
        <v>0.03</v>
      </c>
      <c r="X31" s="26">
        <v>0.85</v>
      </c>
      <c r="Y31" s="26">
        <v>0.04</v>
      </c>
      <c r="Z31" s="24" t="s">
        <v>114</v>
      </c>
      <c r="AA31" s="26">
        <v>0.06</v>
      </c>
      <c r="AB31" s="26">
        <v>7.0000000000000007E-2</v>
      </c>
      <c r="AC31" s="26">
        <v>0.05</v>
      </c>
      <c r="AD31" s="26">
        <v>0.05</v>
      </c>
      <c r="AE31" s="26">
        <v>0.02</v>
      </c>
    </row>
    <row r="32" spans="1:31" ht="17" x14ac:dyDescent="0.2">
      <c r="A32" s="25" t="s">
        <v>32</v>
      </c>
      <c r="B32" s="11">
        <v>43292</v>
      </c>
      <c r="C32" s="26">
        <v>0.42</v>
      </c>
      <c r="D32" s="26">
        <v>0.69</v>
      </c>
      <c r="E32" s="26">
        <v>0.41</v>
      </c>
      <c r="F32" s="26">
        <v>0.76</v>
      </c>
      <c r="G32" s="26">
        <v>0.12</v>
      </c>
      <c r="H32" s="26">
        <v>0.1</v>
      </c>
      <c r="I32" s="26">
        <v>0.04</v>
      </c>
      <c r="J32" s="26">
        <v>0.02</v>
      </c>
      <c r="K32" s="26">
        <v>0.02</v>
      </c>
      <c r="L32" s="26">
        <v>0.03</v>
      </c>
      <c r="M32" s="26">
        <v>0.02</v>
      </c>
      <c r="N32" s="26">
        <v>0.37</v>
      </c>
      <c r="O32" s="26">
        <v>0.16</v>
      </c>
      <c r="P32" s="26">
        <v>0.28000000000000003</v>
      </c>
      <c r="Q32" s="26">
        <v>0.25</v>
      </c>
      <c r="R32" s="26">
        <v>0.04</v>
      </c>
      <c r="S32" s="26">
        <v>0.08</v>
      </c>
      <c r="T32" s="26">
        <v>0.09</v>
      </c>
      <c r="U32" s="26">
        <v>0.03</v>
      </c>
      <c r="V32" s="26">
        <v>0.05</v>
      </c>
      <c r="W32" s="26">
        <v>0.03</v>
      </c>
      <c r="X32" s="26">
        <v>0.85</v>
      </c>
      <c r="Y32" s="26">
        <v>0.04</v>
      </c>
      <c r="Z32" s="24" t="s">
        <v>114</v>
      </c>
      <c r="AA32" s="26">
        <v>0.06</v>
      </c>
      <c r="AB32" s="26">
        <v>7.0000000000000007E-2</v>
      </c>
      <c r="AC32" s="26">
        <v>0.05</v>
      </c>
      <c r="AD32" s="26">
        <v>0.05</v>
      </c>
      <c r="AE32" s="26">
        <v>0.02</v>
      </c>
    </row>
    <row r="33" spans="1:31" ht="17" x14ac:dyDescent="0.2">
      <c r="A33" s="25" t="s">
        <v>34</v>
      </c>
      <c r="B33" s="11">
        <v>43292</v>
      </c>
      <c r="C33" s="26">
        <v>0.42</v>
      </c>
      <c r="D33" s="26">
        <v>0.69</v>
      </c>
      <c r="E33" s="26">
        <v>0.41</v>
      </c>
      <c r="F33" s="26">
        <v>0.76</v>
      </c>
      <c r="G33" s="26">
        <v>0.12</v>
      </c>
      <c r="H33" s="26">
        <v>0.1</v>
      </c>
      <c r="I33" s="26">
        <v>0.04</v>
      </c>
      <c r="J33" s="26">
        <v>0.02</v>
      </c>
      <c r="K33" s="26">
        <v>0.02</v>
      </c>
      <c r="L33" s="26">
        <v>0.03</v>
      </c>
      <c r="M33" s="26">
        <v>0.02</v>
      </c>
      <c r="N33" s="26">
        <v>0.37</v>
      </c>
      <c r="O33" s="26">
        <v>0.16</v>
      </c>
      <c r="P33" s="26">
        <v>0.28000000000000003</v>
      </c>
      <c r="Q33" s="26">
        <v>0.25</v>
      </c>
      <c r="R33" s="26">
        <v>0.04</v>
      </c>
      <c r="S33" s="26">
        <v>0.08</v>
      </c>
      <c r="T33" s="26">
        <v>0.09</v>
      </c>
      <c r="U33" s="26">
        <v>0.03</v>
      </c>
      <c r="V33" s="26">
        <v>0.05</v>
      </c>
      <c r="W33" s="26">
        <v>0.03</v>
      </c>
      <c r="X33" s="26">
        <v>0.85</v>
      </c>
      <c r="Y33" s="26">
        <v>0.04</v>
      </c>
      <c r="Z33" s="24" t="s">
        <v>114</v>
      </c>
      <c r="AA33" s="26">
        <v>0.06</v>
      </c>
      <c r="AB33" s="26">
        <v>7.0000000000000007E-2</v>
      </c>
      <c r="AC33" s="26">
        <v>0.05</v>
      </c>
      <c r="AD33" s="26">
        <v>0.05</v>
      </c>
      <c r="AE33" s="26">
        <v>0.02</v>
      </c>
    </row>
    <row r="34" spans="1:31" ht="17" x14ac:dyDescent="0.2">
      <c r="A34" s="25" t="s">
        <v>36</v>
      </c>
      <c r="B34" s="11">
        <v>43292</v>
      </c>
      <c r="C34" s="26">
        <v>0.42</v>
      </c>
      <c r="D34" s="26">
        <v>0.69</v>
      </c>
      <c r="E34" s="26">
        <v>0.41</v>
      </c>
      <c r="F34" s="26">
        <v>0.76</v>
      </c>
      <c r="G34" s="26">
        <v>0.12</v>
      </c>
      <c r="H34" s="26">
        <v>0.1</v>
      </c>
      <c r="I34" s="26">
        <v>0.04</v>
      </c>
      <c r="J34" s="26">
        <v>0.02</v>
      </c>
      <c r="K34" s="26">
        <v>0.02</v>
      </c>
      <c r="L34" s="26">
        <v>0.03</v>
      </c>
      <c r="M34" s="26">
        <v>0.02</v>
      </c>
      <c r="N34" s="26">
        <v>0.37</v>
      </c>
      <c r="O34" s="26">
        <v>0.16</v>
      </c>
      <c r="P34" s="26">
        <v>0.28000000000000003</v>
      </c>
      <c r="Q34" s="26">
        <v>0.25</v>
      </c>
      <c r="R34" s="26">
        <v>0.04</v>
      </c>
      <c r="S34" s="26">
        <v>0.08</v>
      </c>
      <c r="T34" s="26">
        <v>0.09</v>
      </c>
      <c r="U34" s="26">
        <v>0.03</v>
      </c>
      <c r="V34" s="26">
        <v>0.05</v>
      </c>
      <c r="W34" s="26">
        <v>0.03</v>
      </c>
      <c r="X34" s="26">
        <v>0.85</v>
      </c>
      <c r="Y34" s="26">
        <v>0.04</v>
      </c>
      <c r="Z34" s="24" t="s">
        <v>114</v>
      </c>
      <c r="AA34" s="26">
        <v>0.06</v>
      </c>
      <c r="AB34" s="26">
        <v>7.0000000000000007E-2</v>
      </c>
      <c r="AC34" s="26">
        <v>0.05</v>
      </c>
      <c r="AD34" s="26">
        <v>0.05</v>
      </c>
      <c r="AE34" s="26">
        <v>0.02</v>
      </c>
    </row>
    <row r="35" spans="1:31" ht="17" x14ac:dyDescent="0.2">
      <c r="A35" s="25" t="s">
        <v>38</v>
      </c>
      <c r="B35" s="11">
        <v>43291</v>
      </c>
      <c r="C35" s="26">
        <v>0.42</v>
      </c>
      <c r="D35" s="26">
        <v>0.69</v>
      </c>
      <c r="E35" s="26">
        <v>0.41</v>
      </c>
      <c r="F35" s="26">
        <v>0.76</v>
      </c>
      <c r="G35" s="26">
        <v>0.12</v>
      </c>
      <c r="H35" s="26">
        <v>0.1</v>
      </c>
      <c r="I35" s="26">
        <v>0.04</v>
      </c>
      <c r="J35" s="26">
        <v>0.02</v>
      </c>
      <c r="K35" s="26">
        <v>0.02</v>
      </c>
      <c r="L35" s="26">
        <v>0.03</v>
      </c>
      <c r="M35" s="26">
        <v>0.02</v>
      </c>
      <c r="N35" s="26">
        <v>0.37</v>
      </c>
      <c r="O35" s="26">
        <v>0.16</v>
      </c>
      <c r="P35" s="26">
        <v>0.28000000000000003</v>
      </c>
      <c r="Q35" s="26">
        <v>0.25</v>
      </c>
      <c r="R35" s="26">
        <v>0.04</v>
      </c>
      <c r="S35" s="26">
        <v>0.08</v>
      </c>
      <c r="T35" s="26">
        <v>0.09</v>
      </c>
      <c r="U35" s="26">
        <v>0.03</v>
      </c>
      <c r="V35" s="26">
        <v>0.05</v>
      </c>
      <c r="W35" s="26">
        <v>0.03</v>
      </c>
      <c r="X35" s="26">
        <v>0.85</v>
      </c>
      <c r="Y35" s="26">
        <v>0.04</v>
      </c>
      <c r="Z35" s="24" t="s">
        <v>114</v>
      </c>
      <c r="AA35" s="26">
        <v>0.06</v>
      </c>
      <c r="AB35" s="26">
        <v>7.0000000000000007E-2</v>
      </c>
      <c r="AC35" s="26">
        <v>0.05</v>
      </c>
      <c r="AD35" s="26">
        <v>0.05</v>
      </c>
      <c r="AE35" s="26">
        <v>0.02</v>
      </c>
    </row>
    <row r="36" spans="1:31" ht="17" x14ac:dyDescent="0.2">
      <c r="A36" s="25" t="s">
        <v>40</v>
      </c>
      <c r="B36" s="11">
        <v>43291</v>
      </c>
      <c r="C36" s="26">
        <v>0.42</v>
      </c>
      <c r="D36" s="26">
        <v>0.69</v>
      </c>
      <c r="E36" s="26">
        <v>0.41</v>
      </c>
      <c r="F36" s="26">
        <v>0.76</v>
      </c>
      <c r="G36" s="26">
        <v>0.12</v>
      </c>
      <c r="H36" s="26">
        <v>0.1</v>
      </c>
      <c r="I36" s="26">
        <v>0.04</v>
      </c>
      <c r="J36" s="26">
        <v>0.02</v>
      </c>
      <c r="K36" s="26">
        <v>0.02</v>
      </c>
      <c r="L36" s="26">
        <v>0.03</v>
      </c>
      <c r="M36" s="26">
        <v>0.02</v>
      </c>
      <c r="N36" s="26">
        <v>0.37</v>
      </c>
      <c r="O36" s="26">
        <v>0.16</v>
      </c>
      <c r="P36" s="26">
        <v>0.28000000000000003</v>
      </c>
      <c r="Q36" s="26">
        <v>0.25</v>
      </c>
      <c r="R36" s="26">
        <v>0.04</v>
      </c>
      <c r="S36" s="26">
        <v>0.08</v>
      </c>
      <c r="T36" s="26">
        <v>0.09</v>
      </c>
      <c r="U36" s="26">
        <v>0.03</v>
      </c>
      <c r="V36" s="26">
        <v>0.05</v>
      </c>
      <c r="W36" s="26">
        <v>0.03</v>
      </c>
      <c r="X36" s="26">
        <v>0.85</v>
      </c>
      <c r="Y36" s="26">
        <v>0.04</v>
      </c>
      <c r="Z36" s="24" t="s">
        <v>114</v>
      </c>
      <c r="AA36" s="26">
        <v>0.06</v>
      </c>
      <c r="AB36" s="26">
        <v>7.0000000000000007E-2</v>
      </c>
      <c r="AC36" s="26">
        <v>0.05</v>
      </c>
      <c r="AD36" s="26">
        <v>0.05</v>
      </c>
      <c r="AE36" s="26">
        <v>0.02</v>
      </c>
    </row>
    <row r="37" spans="1:31" ht="17" x14ac:dyDescent="0.2">
      <c r="A37" s="25" t="s">
        <v>48</v>
      </c>
      <c r="B37" s="11">
        <v>43292</v>
      </c>
      <c r="C37" s="26">
        <v>0.42</v>
      </c>
      <c r="D37" s="26">
        <v>0.69</v>
      </c>
      <c r="E37" s="26">
        <v>0.41</v>
      </c>
      <c r="F37" s="26">
        <v>0.76</v>
      </c>
      <c r="G37" s="26">
        <v>0.12</v>
      </c>
      <c r="H37" s="26">
        <v>0.1</v>
      </c>
      <c r="I37" s="26">
        <v>0.04</v>
      </c>
      <c r="J37" s="26">
        <v>0.02</v>
      </c>
      <c r="K37" s="26">
        <v>0.02</v>
      </c>
      <c r="L37" s="26">
        <v>0.03</v>
      </c>
      <c r="M37" s="26">
        <v>0.02</v>
      </c>
      <c r="N37" s="26">
        <v>0.37</v>
      </c>
      <c r="O37" s="26">
        <v>0.16</v>
      </c>
      <c r="P37" s="26">
        <v>0.28000000000000003</v>
      </c>
      <c r="Q37" s="26">
        <v>0.25</v>
      </c>
      <c r="R37" s="26">
        <v>0.04</v>
      </c>
      <c r="S37" s="26">
        <v>0.08</v>
      </c>
      <c r="T37" s="26">
        <v>0.09</v>
      </c>
      <c r="U37" s="26">
        <v>0.03</v>
      </c>
      <c r="V37" s="26">
        <v>0.05</v>
      </c>
      <c r="W37" s="26">
        <v>0.03</v>
      </c>
      <c r="X37" s="26">
        <v>0.85</v>
      </c>
      <c r="Y37" s="26">
        <v>0.04</v>
      </c>
      <c r="Z37" s="24" t="s">
        <v>114</v>
      </c>
      <c r="AA37" s="26">
        <v>0.06</v>
      </c>
      <c r="AB37" s="26">
        <v>7.0000000000000007E-2</v>
      </c>
      <c r="AC37" s="26">
        <v>0.05</v>
      </c>
      <c r="AD37" s="26">
        <v>0.05</v>
      </c>
      <c r="AE37" s="26">
        <v>0.02</v>
      </c>
    </row>
    <row r="38" spans="1:31" ht="17" x14ac:dyDescent="0.2">
      <c r="A38" s="25" t="s">
        <v>50</v>
      </c>
      <c r="B38" s="11">
        <v>43293</v>
      </c>
      <c r="C38" s="26">
        <v>0.42</v>
      </c>
      <c r="D38" s="26">
        <v>0.69</v>
      </c>
      <c r="E38" s="26">
        <v>0.41</v>
      </c>
      <c r="F38" s="26">
        <v>0.76</v>
      </c>
      <c r="G38" s="26">
        <v>0.12</v>
      </c>
      <c r="H38" s="26">
        <v>0.1</v>
      </c>
      <c r="I38" s="26">
        <v>0.04</v>
      </c>
      <c r="J38" s="26">
        <v>0.02</v>
      </c>
      <c r="K38" s="26">
        <v>0.02</v>
      </c>
      <c r="L38" s="26">
        <v>0.03</v>
      </c>
      <c r="M38" s="26">
        <v>0.02</v>
      </c>
      <c r="N38" s="26">
        <v>0.37</v>
      </c>
      <c r="O38" s="26">
        <v>0.16</v>
      </c>
      <c r="P38" s="26">
        <v>0.28000000000000003</v>
      </c>
      <c r="Q38" s="26">
        <v>0.25</v>
      </c>
      <c r="R38" s="26">
        <v>0.04</v>
      </c>
      <c r="S38" s="26">
        <v>0.08</v>
      </c>
      <c r="T38" s="26">
        <v>0.09</v>
      </c>
      <c r="U38" s="26">
        <v>0.03</v>
      </c>
      <c r="V38" s="26">
        <v>0.05</v>
      </c>
      <c r="W38" s="26">
        <v>0.03</v>
      </c>
      <c r="X38" s="26">
        <v>0.85</v>
      </c>
      <c r="Y38" s="26">
        <v>0.04</v>
      </c>
      <c r="Z38" s="24" t="s">
        <v>114</v>
      </c>
      <c r="AA38" s="26">
        <v>0.06</v>
      </c>
      <c r="AB38" s="26">
        <v>7.0000000000000007E-2</v>
      </c>
      <c r="AC38" s="26">
        <v>0.05</v>
      </c>
      <c r="AD38" s="26">
        <v>0.05</v>
      </c>
      <c r="AE38" s="26">
        <v>0.02</v>
      </c>
    </row>
    <row r="39" spans="1:31" ht="17" x14ac:dyDescent="0.2">
      <c r="A39" s="25" t="s">
        <v>42</v>
      </c>
      <c r="B39" s="11">
        <v>43393</v>
      </c>
      <c r="C39" s="26">
        <v>0.42</v>
      </c>
      <c r="D39" s="26">
        <v>0.69</v>
      </c>
      <c r="E39" s="26">
        <v>0.41</v>
      </c>
      <c r="F39" s="26">
        <v>0.76</v>
      </c>
      <c r="G39" s="26">
        <v>0.12</v>
      </c>
      <c r="H39" s="26">
        <v>0.1</v>
      </c>
      <c r="I39" s="26">
        <v>0.04</v>
      </c>
      <c r="J39" s="26">
        <v>0.02</v>
      </c>
      <c r="K39" s="26">
        <v>0.02</v>
      </c>
      <c r="L39" s="26">
        <v>0.03</v>
      </c>
      <c r="M39" s="26">
        <v>0.02</v>
      </c>
      <c r="N39" s="26">
        <v>0.37</v>
      </c>
      <c r="O39" s="26">
        <v>0.16</v>
      </c>
      <c r="P39" s="26">
        <v>0.28000000000000003</v>
      </c>
      <c r="Q39" s="26">
        <v>0.25</v>
      </c>
      <c r="R39" s="26">
        <v>0.04</v>
      </c>
      <c r="S39" s="26">
        <v>0.08</v>
      </c>
      <c r="T39" s="26">
        <v>0.09</v>
      </c>
      <c r="U39" s="26">
        <v>0.03</v>
      </c>
      <c r="V39" s="26">
        <v>0.05</v>
      </c>
      <c r="W39" s="26">
        <v>0.03</v>
      </c>
      <c r="X39" s="26">
        <v>0.03</v>
      </c>
      <c r="Y39" s="26">
        <v>0.04</v>
      </c>
      <c r="Z39" s="24" t="s">
        <v>114</v>
      </c>
      <c r="AA39" s="24" t="s">
        <v>114</v>
      </c>
      <c r="AB39" s="26">
        <v>7.0000000000000007E-2</v>
      </c>
      <c r="AC39" s="26">
        <v>0.05</v>
      </c>
      <c r="AD39" s="26">
        <v>0.05</v>
      </c>
      <c r="AE39" s="26">
        <v>0.02</v>
      </c>
    </row>
    <row r="40" spans="1:31" ht="17" x14ac:dyDescent="0.2">
      <c r="A40" s="25" t="s">
        <v>26</v>
      </c>
      <c r="B40" s="11">
        <v>43393</v>
      </c>
      <c r="C40" s="26">
        <v>0.42</v>
      </c>
      <c r="D40" s="26">
        <v>0.69</v>
      </c>
      <c r="E40" s="26">
        <v>0.41</v>
      </c>
      <c r="F40" s="26">
        <v>0.76</v>
      </c>
      <c r="G40" s="26">
        <v>0.12</v>
      </c>
      <c r="H40" s="26">
        <v>0.1</v>
      </c>
      <c r="I40" s="26">
        <v>0.04</v>
      </c>
      <c r="J40" s="26">
        <v>0.02</v>
      </c>
      <c r="K40" s="26">
        <v>0.02</v>
      </c>
      <c r="L40" s="26">
        <v>0.03</v>
      </c>
      <c r="M40" s="26">
        <v>0.02</v>
      </c>
      <c r="N40" s="26">
        <v>0.37</v>
      </c>
      <c r="O40" s="26">
        <v>0.16</v>
      </c>
      <c r="P40" s="26">
        <v>0.28000000000000003</v>
      </c>
      <c r="Q40" s="26">
        <v>0.25</v>
      </c>
      <c r="R40" s="26">
        <v>0.04</v>
      </c>
      <c r="S40" s="26">
        <v>0.08</v>
      </c>
      <c r="T40" s="26">
        <v>0.09</v>
      </c>
      <c r="U40" s="26">
        <v>0.03</v>
      </c>
      <c r="V40" s="26">
        <v>0.05</v>
      </c>
      <c r="W40" s="26">
        <v>0.03</v>
      </c>
      <c r="X40" s="26">
        <v>0.03</v>
      </c>
      <c r="Y40" s="26">
        <v>0.04</v>
      </c>
      <c r="Z40" s="24" t="s">
        <v>114</v>
      </c>
      <c r="AA40" s="24" t="s">
        <v>114</v>
      </c>
      <c r="AB40" s="26">
        <v>7.0000000000000007E-2</v>
      </c>
      <c r="AC40" s="26">
        <v>0.05</v>
      </c>
      <c r="AD40" s="26">
        <v>0.05</v>
      </c>
      <c r="AE40" s="26">
        <v>0.02</v>
      </c>
    </row>
    <row r="41" spans="1:31" ht="17" x14ac:dyDescent="0.2">
      <c r="A41" s="25" t="s">
        <v>28</v>
      </c>
      <c r="B41" s="11">
        <v>43393</v>
      </c>
      <c r="C41" s="26">
        <v>0.42</v>
      </c>
      <c r="D41" s="26">
        <v>0.69</v>
      </c>
      <c r="E41" s="26">
        <v>0.41</v>
      </c>
      <c r="F41" s="26">
        <v>0.76</v>
      </c>
      <c r="G41" s="26">
        <v>0.12</v>
      </c>
      <c r="H41" s="26">
        <v>0.1</v>
      </c>
      <c r="I41" s="26">
        <v>0.04</v>
      </c>
      <c r="J41" s="26">
        <v>0.02</v>
      </c>
      <c r="K41" s="26">
        <v>0.02</v>
      </c>
      <c r="L41" s="26">
        <v>0.03</v>
      </c>
      <c r="M41" s="26">
        <v>0.02</v>
      </c>
      <c r="N41" s="26">
        <v>0.37</v>
      </c>
      <c r="O41" s="26">
        <v>0.16</v>
      </c>
      <c r="P41" s="26">
        <v>0.28000000000000003</v>
      </c>
      <c r="Q41" s="26">
        <v>0.25</v>
      </c>
      <c r="R41" s="26">
        <v>0.04</v>
      </c>
      <c r="S41" s="26">
        <v>0.08</v>
      </c>
      <c r="T41" s="26">
        <v>0.09</v>
      </c>
      <c r="U41" s="26">
        <v>0.03</v>
      </c>
      <c r="V41" s="26">
        <v>0.05</v>
      </c>
      <c r="W41" s="26">
        <v>0.03</v>
      </c>
      <c r="X41" s="26">
        <v>0.03</v>
      </c>
      <c r="Y41" s="26">
        <v>0.04</v>
      </c>
      <c r="Z41" s="24" t="s">
        <v>114</v>
      </c>
      <c r="AA41" s="24" t="s">
        <v>114</v>
      </c>
      <c r="AB41" s="26">
        <v>7.0000000000000007E-2</v>
      </c>
      <c r="AC41" s="26">
        <v>0.05</v>
      </c>
      <c r="AD41" s="26">
        <v>0.05</v>
      </c>
      <c r="AE41" s="26">
        <v>0.02</v>
      </c>
    </row>
    <row r="42" spans="1:31" ht="17" x14ac:dyDescent="0.2">
      <c r="A42" s="25" t="s">
        <v>34</v>
      </c>
      <c r="B42" s="11">
        <v>43393</v>
      </c>
      <c r="C42" s="26">
        <v>0.42</v>
      </c>
      <c r="D42" s="26">
        <v>0.69</v>
      </c>
      <c r="E42" s="26">
        <v>0.41</v>
      </c>
      <c r="F42" s="26">
        <v>0.76</v>
      </c>
      <c r="G42" s="26">
        <v>0.12</v>
      </c>
      <c r="H42" s="26">
        <v>0.1</v>
      </c>
      <c r="I42" s="26">
        <v>0.04</v>
      </c>
      <c r="J42" s="26">
        <v>0.02</v>
      </c>
      <c r="K42" s="26">
        <v>0.02</v>
      </c>
      <c r="L42" s="26">
        <v>0.03</v>
      </c>
      <c r="M42" s="26">
        <v>0.02</v>
      </c>
      <c r="N42" s="26">
        <v>0.37</v>
      </c>
      <c r="O42" s="26">
        <v>0.16</v>
      </c>
      <c r="P42" s="26">
        <v>0.28000000000000003</v>
      </c>
      <c r="Q42" s="26">
        <v>0.25</v>
      </c>
      <c r="R42" s="26">
        <v>0.04</v>
      </c>
      <c r="S42" s="26">
        <v>0.08</v>
      </c>
      <c r="T42" s="26">
        <v>0.09</v>
      </c>
      <c r="U42" s="26">
        <v>0.03</v>
      </c>
      <c r="V42" s="26">
        <v>0.05</v>
      </c>
      <c r="W42" s="26">
        <v>0.03</v>
      </c>
      <c r="X42" s="26">
        <v>0.03</v>
      </c>
      <c r="Y42" s="26">
        <v>0.04</v>
      </c>
      <c r="Z42" s="24" t="s">
        <v>114</v>
      </c>
      <c r="AA42" s="24" t="s">
        <v>114</v>
      </c>
      <c r="AB42" s="26">
        <v>7.0000000000000007E-2</v>
      </c>
      <c r="AC42" s="26">
        <v>0.05</v>
      </c>
      <c r="AD42" s="26">
        <v>0.05</v>
      </c>
      <c r="AE42" s="26">
        <v>0.02</v>
      </c>
    </row>
    <row r="43" spans="1:31" ht="17" x14ac:dyDescent="0.2">
      <c r="A43" s="25" t="s">
        <v>40</v>
      </c>
      <c r="B43" s="11">
        <v>43393</v>
      </c>
      <c r="C43" s="26">
        <v>0.42</v>
      </c>
      <c r="D43" s="26">
        <v>0.69</v>
      </c>
      <c r="E43" s="26">
        <v>0.41</v>
      </c>
      <c r="F43" s="26">
        <v>0.76</v>
      </c>
      <c r="G43" s="26">
        <v>0.12</v>
      </c>
      <c r="H43" s="26">
        <v>0.1</v>
      </c>
      <c r="I43" s="26">
        <v>0.04</v>
      </c>
      <c r="J43" s="26">
        <v>0.02</v>
      </c>
      <c r="K43" s="26">
        <v>0.02</v>
      </c>
      <c r="L43" s="26">
        <v>0.03</v>
      </c>
      <c r="M43" s="26">
        <v>0.02</v>
      </c>
      <c r="N43" s="26">
        <v>0.37</v>
      </c>
      <c r="O43" s="26">
        <v>0.16</v>
      </c>
      <c r="P43" s="26">
        <v>0.28000000000000003</v>
      </c>
      <c r="Q43" s="26">
        <v>0.25</v>
      </c>
      <c r="R43" s="26">
        <v>0.04</v>
      </c>
      <c r="S43" s="26">
        <v>0.08</v>
      </c>
      <c r="T43" s="26">
        <v>0.09</v>
      </c>
      <c r="U43" s="26">
        <v>0.03</v>
      </c>
      <c r="V43" s="26">
        <v>0.05</v>
      </c>
      <c r="W43" s="26">
        <v>0.03</v>
      </c>
      <c r="X43" s="26">
        <v>0.03</v>
      </c>
      <c r="Y43" s="26">
        <v>0.04</v>
      </c>
      <c r="Z43" s="24" t="s">
        <v>114</v>
      </c>
      <c r="AA43" s="24" t="s">
        <v>114</v>
      </c>
      <c r="AB43" s="26">
        <v>7.0000000000000007E-2</v>
      </c>
      <c r="AC43" s="26">
        <v>0.05</v>
      </c>
      <c r="AD43" s="26">
        <v>0.05</v>
      </c>
      <c r="AE43" s="26">
        <v>0.02</v>
      </c>
    </row>
    <row r="44" spans="1:31" ht="17" x14ac:dyDescent="0.2">
      <c r="A44" s="25" t="s">
        <v>42</v>
      </c>
      <c r="B44" s="11">
        <v>43510</v>
      </c>
      <c r="C44" s="26">
        <v>0.18</v>
      </c>
      <c r="D44" s="26">
        <v>0.02</v>
      </c>
      <c r="E44" s="26">
        <v>0.1</v>
      </c>
      <c r="F44" s="26">
        <v>0.05</v>
      </c>
      <c r="G44" s="26">
        <v>0.12</v>
      </c>
      <c r="H44" s="26">
        <v>0.21</v>
      </c>
      <c r="I44" s="26">
        <v>0.06</v>
      </c>
      <c r="J44" s="26">
        <v>0.04</v>
      </c>
      <c r="K44" s="26">
        <v>0.02</v>
      </c>
      <c r="L44" s="26">
        <v>0.01</v>
      </c>
      <c r="M44" s="26">
        <v>0.03</v>
      </c>
      <c r="N44" s="26">
        <v>0.23</v>
      </c>
      <c r="O44" s="26">
        <v>0.21</v>
      </c>
      <c r="P44" s="26">
        <v>0.2</v>
      </c>
      <c r="Q44" s="26">
        <v>0.22</v>
      </c>
      <c r="R44" s="26">
        <v>0.18</v>
      </c>
      <c r="S44" s="26">
        <v>0.09</v>
      </c>
      <c r="T44" s="26">
        <v>0.1</v>
      </c>
      <c r="U44" s="26">
        <v>0.02</v>
      </c>
      <c r="V44" s="26">
        <v>0.02</v>
      </c>
      <c r="W44" s="26">
        <v>0.22</v>
      </c>
      <c r="X44" s="26">
        <v>0.06</v>
      </c>
      <c r="Y44" s="26">
        <v>7.0000000000000007E-2</v>
      </c>
      <c r="Z44" s="24" t="s">
        <v>114</v>
      </c>
      <c r="AA44" s="24" t="s">
        <v>114</v>
      </c>
      <c r="AB44" s="26">
        <v>0.02</v>
      </c>
      <c r="AC44" s="24" t="s">
        <v>114</v>
      </c>
      <c r="AD44" s="26">
        <v>0.04</v>
      </c>
      <c r="AE44" s="26">
        <v>0.27</v>
      </c>
    </row>
    <row r="45" spans="1:31" ht="17" x14ac:dyDescent="0.2">
      <c r="A45" s="25" t="s">
        <v>34</v>
      </c>
      <c r="B45" s="11">
        <v>43510</v>
      </c>
      <c r="C45" s="26">
        <v>0.18</v>
      </c>
      <c r="D45" s="26">
        <v>0.02</v>
      </c>
      <c r="E45" s="26">
        <v>0.1</v>
      </c>
      <c r="F45" s="26">
        <v>0.05</v>
      </c>
      <c r="G45" s="26">
        <v>0.12</v>
      </c>
      <c r="H45" s="26">
        <v>0.21</v>
      </c>
      <c r="I45" s="26">
        <v>0.06</v>
      </c>
      <c r="J45" s="26">
        <v>0.04</v>
      </c>
      <c r="K45" s="26">
        <v>0.02</v>
      </c>
      <c r="L45" s="26">
        <v>0.01</v>
      </c>
      <c r="M45" s="26">
        <v>0.03</v>
      </c>
      <c r="N45" s="26">
        <v>0.23</v>
      </c>
      <c r="O45" s="26">
        <v>0.21</v>
      </c>
      <c r="P45" s="26">
        <v>0.2</v>
      </c>
      <c r="Q45" s="26">
        <v>0.22</v>
      </c>
      <c r="R45" s="26">
        <v>0.18</v>
      </c>
      <c r="S45" s="26">
        <v>0.09</v>
      </c>
      <c r="T45" s="26">
        <v>0.1</v>
      </c>
      <c r="U45" s="26">
        <v>0.02</v>
      </c>
      <c r="V45" s="26">
        <v>0.02</v>
      </c>
      <c r="W45" s="26">
        <v>0.22</v>
      </c>
      <c r="X45" s="26">
        <v>0.06</v>
      </c>
      <c r="Y45" s="26">
        <v>7.0000000000000007E-2</v>
      </c>
      <c r="Z45" s="24" t="s">
        <v>114</v>
      </c>
      <c r="AA45" s="24" t="s">
        <v>114</v>
      </c>
      <c r="AB45" s="26">
        <v>0.02</v>
      </c>
      <c r="AC45" s="24" t="s">
        <v>114</v>
      </c>
      <c r="AD45" s="26">
        <v>0.04</v>
      </c>
      <c r="AE45" s="26">
        <v>0.27</v>
      </c>
    </row>
    <row r="46" spans="1:31" ht="17" x14ac:dyDescent="0.2">
      <c r="A46" s="25" t="s">
        <v>34</v>
      </c>
      <c r="B46" s="11">
        <v>43564</v>
      </c>
      <c r="C46" s="26">
        <v>1.1399999999999999</v>
      </c>
      <c r="D46" s="26">
        <v>0.61</v>
      </c>
      <c r="E46" s="26">
        <v>0.28000000000000003</v>
      </c>
      <c r="F46" s="26">
        <v>7.0000000000000007E-2</v>
      </c>
      <c r="G46" s="26">
        <v>0.04</v>
      </c>
      <c r="H46" s="26">
        <v>0.05</v>
      </c>
      <c r="I46" s="26">
        <v>0.05</v>
      </c>
      <c r="J46" s="26">
        <v>0.03</v>
      </c>
      <c r="K46" s="26">
        <v>0.02</v>
      </c>
      <c r="L46" s="26">
        <v>0.03</v>
      </c>
      <c r="M46" s="26">
        <v>0.04</v>
      </c>
      <c r="N46" s="26">
        <v>0.16</v>
      </c>
      <c r="O46" s="26">
        <v>0.26</v>
      </c>
      <c r="P46" s="26">
        <v>7.0000000000000007E-2</v>
      </c>
      <c r="Q46" s="26">
        <v>0.08</v>
      </c>
      <c r="R46" s="26">
        <v>0.2</v>
      </c>
      <c r="S46" s="26">
        <v>0.05</v>
      </c>
      <c r="T46" s="26">
        <v>0.09</v>
      </c>
      <c r="U46" s="26">
        <v>7.0000000000000007E-2</v>
      </c>
      <c r="V46" s="26">
        <v>0.03</v>
      </c>
      <c r="W46" s="26">
        <v>0.03</v>
      </c>
      <c r="X46" s="26">
        <v>0.06</v>
      </c>
      <c r="Y46" s="26">
        <v>0.06</v>
      </c>
      <c r="Z46" s="26">
        <v>0.01</v>
      </c>
      <c r="AA46" s="26">
        <v>0.09</v>
      </c>
      <c r="AB46" s="26">
        <v>0.08</v>
      </c>
      <c r="AC46" s="26">
        <v>0.03</v>
      </c>
      <c r="AD46" s="26">
        <v>0.09</v>
      </c>
      <c r="AE46" s="26">
        <v>5.0000000000000001E-3</v>
      </c>
    </row>
    <row r="47" spans="1:31" ht="17" x14ac:dyDescent="0.2">
      <c r="A47" s="25" t="s">
        <v>34</v>
      </c>
      <c r="B47" s="11">
        <v>43647</v>
      </c>
      <c r="C47" s="26">
        <v>1.1100000000000001</v>
      </c>
      <c r="D47" s="26">
        <v>1.1000000000000001</v>
      </c>
      <c r="E47" s="26">
        <v>0.41</v>
      </c>
      <c r="F47" s="26">
        <v>0.12</v>
      </c>
      <c r="G47" s="26">
        <v>0.09</v>
      </c>
      <c r="H47" s="26">
        <v>0.2</v>
      </c>
      <c r="I47" s="26">
        <v>0.08</v>
      </c>
      <c r="J47" s="26">
        <v>0.11</v>
      </c>
      <c r="K47" s="26">
        <v>0.11</v>
      </c>
      <c r="L47" s="26">
        <v>0.24</v>
      </c>
      <c r="M47" s="26">
        <v>0.32</v>
      </c>
      <c r="N47" s="26">
        <v>0.22</v>
      </c>
      <c r="O47" s="26">
        <v>0.18</v>
      </c>
      <c r="P47" s="26">
        <v>0.21</v>
      </c>
      <c r="Q47" s="26">
        <v>0.25</v>
      </c>
      <c r="R47" s="26">
        <v>0.08</v>
      </c>
      <c r="S47" s="26">
        <v>0.06</v>
      </c>
      <c r="T47" s="26">
        <v>0.13</v>
      </c>
      <c r="U47" s="26">
        <v>0.04</v>
      </c>
      <c r="V47" s="26">
        <v>0.04</v>
      </c>
      <c r="W47" s="26">
        <v>0.12</v>
      </c>
      <c r="X47" s="26">
        <v>0.09</v>
      </c>
      <c r="Y47" s="26">
        <v>0.15</v>
      </c>
      <c r="Z47" s="26">
        <v>0.18</v>
      </c>
      <c r="AA47" s="26">
        <v>0.53</v>
      </c>
      <c r="AB47" s="26">
        <v>0.11</v>
      </c>
      <c r="AC47" s="26">
        <v>0.17</v>
      </c>
      <c r="AD47" s="26">
        <v>0.01</v>
      </c>
      <c r="AE47" s="26">
        <v>0.96</v>
      </c>
    </row>
    <row r="48" spans="1:31" ht="17" x14ac:dyDescent="0.2">
      <c r="A48" s="25" t="s">
        <v>52</v>
      </c>
      <c r="B48" s="11">
        <v>43292</v>
      </c>
      <c r="C48" s="26">
        <v>0.42</v>
      </c>
      <c r="D48" s="26">
        <v>0.69</v>
      </c>
      <c r="E48" s="26">
        <v>0.41</v>
      </c>
      <c r="F48" s="26">
        <v>0.76</v>
      </c>
      <c r="G48" s="26">
        <v>0.12</v>
      </c>
      <c r="H48" s="26">
        <v>0.1</v>
      </c>
      <c r="I48" s="26">
        <v>0.04</v>
      </c>
      <c r="J48" s="26">
        <v>0.02</v>
      </c>
      <c r="K48" s="26">
        <v>0.02</v>
      </c>
      <c r="L48" s="26">
        <v>0.03</v>
      </c>
      <c r="M48" s="26">
        <v>0.02</v>
      </c>
      <c r="N48" s="26">
        <v>0.37</v>
      </c>
      <c r="O48" s="26">
        <v>0.16</v>
      </c>
      <c r="P48" s="26">
        <v>0.28000000000000003</v>
      </c>
      <c r="Q48" s="26">
        <v>0.25</v>
      </c>
      <c r="R48" s="26">
        <v>0.04</v>
      </c>
      <c r="S48" s="26">
        <v>0.08</v>
      </c>
      <c r="T48" s="26">
        <v>0.09</v>
      </c>
      <c r="U48" s="26">
        <v>0.03</v>
      </c>
      <c r="V48" s="26">
        <v>0.05</v>
      </c>
      <c r="W48" s="26">
        <v>0.03</v>
      </c>
      <c r="X48" s="26">
        <v>0.85</v>
      </c>
      <c r="Y48" s="26">
        <v>0.04</v>
      </c>
      <c r="Z48" s="24" t="s">
        <v>114</v>
      </c>
      <c r="AA48" s="26">
        <v>0.06</v>
      </c>
      <c r="AB48" s="26">
        <v>7.0000000000000007E-2</v>
      </c>
      <c r="AC48" s="26">
        <v>0.05</v>
      </c>
      <c r="AD48" s="26">
        <v>0.05</v>
      </c>
      <c r="AE48" s="26">
        <v>0.02</v>
      </c>
    </row>
    <row r="49" spans="1:31" ht="17" x14ac:dyDescent="0.2">
      <c r="A49" s="25" t="s">
        <v>54</v>
      </c>
      <c r="B49" s="11">
        <v>43292</v>
      </c>
      <c r="C49" s="26">
        <v>0.42</v>
      </c>
      <c r="D49" s="26">
        <v>0.69</v>
      </c>
      <c r="E49" s="26">
        <v>0.41</v>
      </c>
      <c r="F49" s="26">
        <v>0.76</v>
      </c>
      <c r="G49" s="26">
        <v>0.12</v>
      </c>
      <c r="H49" s="26">
        <v>0.1</v>
      </c>
      <c r="I49" s="26">
        <v>0.04</v>
      </c>
      <c r="J49" s="26">
        <v>0.02</v>
      </c>
      <c r="K49" s="26">
        <v>0.02</v>
      </c>
      <c r="L49" s="26">
        <v>0.03</v>
      </c>
      <c r="M49" s="26">
        <v>0.02</v>
      </c>
      <c r="N49" s="26">
        <v>0.37</v>
      </c>
      <c r="O49" s="26">
        <v>0.16</v>
      </c>
      <c r="P49" s="26">
        <v>0.28000000000000003</v>
      </c>
      <c r="Q49" s="26">
        <v>0.25</v>
      </c>
      <c r="R49" s="26">
        <v>0.04</v>
      </c>
      <c r="S49" s="26">
        <v>0.08</v>
      </c>
      <c r="T49" s="26">
        <v>0.09</v>
      </c>
      <c r="U49" s="26">
        <v>0.03</v>
      </c>
      <c r="V49" s="26">
        <v>0.05</v>
      </c>
      <c r="W49" s="26">
        <v>0.03</v>
      </c>
      <c r="X49" s="26">
        <v>0.85</v>
      </c>
      <c r="Y49" s="26">
        <v>0.04</v>
      </c>
      <c r="Z49" s="24" t="s">
        <v>114</v>
      </c>
      <c r="AA49" s="26">
        <v>0.06</v>
      </c>
      <c r="AB49" s="26">
        <v>7.0000000000000007E-2</v>
      </c>
      <c r="AC49" s="26">
        <v>0.05</v>
      </c>
      <c r="AD49" s="26">
        <v>0.05</v>
      </c>
      <c r="AE49" s="26">
        <v>0.02</v>
      </c>
    </row>
    <row r="50" spans="1:31" ht="17" x14ac:dyDescent="0.2">
      <c r="A50" s="25" t="s">
        <v>56</v>
      </c>
      <c r="B50" s="11">
        <v>43292</v>
      </c>
      <c r="C50" s="26">
        <v>0.42</v>
      </c>
      <c r="D50" s="26">
        <v>0.69</v>
      </c>
      <c r="E50" s="26">
        <v>0.41</v>
      </c>
      <c r="F50" s="26">
        <v>0.76</v>
      </c>
      <c r="G50" s="26">
        <v>0.12</v>
      </c>
      <c r="H50" s="26">
        <v>0.1</v>
      </c>
      <c r="I50" s="26">
        <v>0.04</v>
      </c>
      <c r="J50" s="26">
        <v>0.02</v>
      </c>
      <c r="K50" s="26">
        <v>0.02</v>
      </c>
      <c r="L50" s="26">
        <v>0.03</v>
      </c>
      <c r="M50" s="26">
        <v>0.02</v>
      </c>
      <c r="N50" s="26">
        <v>0.37</v>
      </c>
      <c r="O50" s="26">
        <v>0.16</v>
      </c>
      <c r="P50" s="26">
        <v>0.28000000000000003</v>
      </c>
      <c r="Q50" s="26">
        <v>0.25</v>
      </c>
      <c r="R50" s="26">
        <v>0.04</v>
      </c>
      <c r="S50" s="26">
        <v>0.08</v>
      </c>
      <c r="T50" s="26">
        <v>0.09</v>
      </c>
      <c r="U50" s="26">
        <v>0.03</v>
      </c>
      <c r="V50" s="26">
        <v>0.05</v>
      </c>
      <c r="W50" s="26">
        <v>0.03</v>
      </c>
      <c r="X50" s="26">
        <v>0.85</v>
      </c>
      <c r="Y50" s="26">
        <v>0.04</v>
      </c>
      <c r="Z50" s="24" t="s">
        <v>114</v>
      </c>
      <c r="AA50" s="26">
        <v>0.06</v>
      </c>
      <c r="AB50" s="26">
        <v>7.0000000000000007E-2</v>
      </c>
      <c r="AC50" s="26">
        <v>0.05</v>
      </c>
      <c r="AD50" s="26">
        <v>0.05</v>
      </c>
      <c r="AE50" s="26">
        <v>0.02</v>
      </c>
    </row>
    <row r="51" spans="1:31" ht="17" x14ac:dyDescent="0.2">
      <c r="A51" s="25" t="s">
        <v>58</v>
      </c>
      <c r="B51" s="11">
        <v>43292</v>
      </c>
      <c r="C51" s="26">
        <v>0.42</v>
      </c>
      <c r="D51" s="26">
        <v>0.69</v>
      </c>
      <c r="E51" s="26">
        <v>0.41</v>
      </c>
      <c r="F51" s="26">
        <v>0.76</v>
      </c>
      <c r="G51" s="26">
        <v>0.12</v>
      </c>
      <c r="H51" s="26">
        <v>0.1</v>
      </c>
      <c r="I51" s="26">
        <v>0.04</v>
      </c>
      <c r="J51" s="26">
        <v>0.02</v>
      </c>
      <c r="K51" s="26">
        <v>0.02</v>
      </c>
      <c r="L51" s="26">
        <v>0.03</v>
      </c>
      <c r="M51" s="26">
        <v>0.02</v>
      </c>
      <c r="N51" s="26">
        <v>0.37</v>
      </c>
      <c r="O51" s="26">
        <v>0.16</v>
      </c>
      <c r="P51" s="26">
        <v>0.28000000000000003</v>
      </c>
      <c r="Q51" s="26">
        <v>0.25</v>
      </c>
      <c r="R51" s="26">
        <v>0.04</v>
      </c>
      <c r="S51" s="26">
        <v>0.08</v>
      </c>
      <c r="T51" s="26">
        <v>0.09</v>
      </c>
      <c r="U51" s="26">
        <v>0.03</v>
      </c>
      <c r="V51" s="26">
        <v>0.05</v>
      </c>
      <c r="W51" s="26">
        <v>0.03</v>
      </c>
      <c r="X51" s="26">
        <v>0.85</v>
      </c>
      <c r="Y51" s="26">
        <v>0.04</v>
      </c>
      <c r="Z51" s="24" t="s">
        <v>114</v>
      </c>
      <c r="AA51" s="26">
        <v>0.06</v>
      </c>
      <c r="AB51" s="26">
        <v>7.0000000000000007E-2</v>
      </c>
      <c r="AC51" s="26">
        <v>0.05</v>
      </c>
      <c r="AD51" s="26">
        <v>0.05</v>
      </c>
      <c r="AE51" s="26">
        <v>0.02</v>
      </c>
    </row>
    <row r="52" spans="1:31" ht="17" x14ac:dyDescent="0.2">
      <c r="A52" s="25" t="s">
        <v>60</v>
      </c>
      <c r="B52" s="11">
        <v>43292</v>
      </c>
      <c r="C52" s="26">
        <v>0.42</v>
      </c>
      <c r="D52" s="26">
        <v>0.69</v>
      </c>
      <c r="E52" s="26">
        <v>0.41</v>
      </c>
      <c r="F52" s="26">
        <v>0.76</v>
      </c>
      <c r="G52" s="26">
        <v>0.12</v>
      </c>
      <c r="H52" s="26">
        <v>0.1</v>
      </c>
      <c r="I52" s="26">
        <v>0.04</v>
      </c>
      <c r="J52" s="26">
        <v>0.02</v>
      </c>
      <c r="K52" s="26">
        <v>0.02</v>
      </c>
      <c r="L52" s="26">
        <v>0.03</v>
      </c>
      <c r="M52" s="26">
        <v>0.02</v>
      </c>
      <c r="N52" s="26">
        <v>0.37</v>
      </c>
      <c r="O52" s="26">
        <v>0.16</v>
      </c>
      <c r="P52" s="26">
        <v>0.28000000000000003</v>
      </c>
      <c r="Q52" s="26">
        <v>0.25</v>
      </c>
      <c r="R52" s="26">
        <v>0.04</v>
      </c>
      <c r="S52" s="26">
        <v>0.08</v>
      </c>
      <c r="T52" s="26">
        <v>0.09</v>
      </c>
      <c r="U52" s="26">
        <v>0.03</v>
      </c>
      <c r="V52" s="26">
        <v>0.05</v>
      </c>
      <c r="W52" s="26">
        <v>0.03</v>
      </c>
      <c r="X52" s="26">
        <v>0.85</v>
      </c>
      <c r="Y52" s="26">
        <v>0.04</v>
      </c>
      <c r="Z52" s="24" t="s">
        <v>114</v>
      </c>
      <c r="AA52" s="26">
        <v>0.06</v>
      </c>
      <c r="AB52" s="26">
        <v>7.0000000000000007E-2</v>
      </c>
      <c r="AC52" s="26">
        <v>0.05</v>
      </c>
      <c r="AD52" s="26">
        <v>0.05</v>
      </c>
      <c r="AE52" s="26">
        <v>0.02</v>
      </c>
    </row>
    <row r="53" spans="1:31" ht="17" x14ac:dyDescent="0.2">
      <c r="A53" s="25" t="s">
        <v>52</v>
      </c>
      <c r="B53" s="11">
        <v>43647</v>
      </c>
      <c r="C53" s="26">
        <v>1.1100000000000001</v>
      </c>
      <c r="D53" s="26">
        <v>1.1000000000000001</v>
      </c>
      <c r="E53" s="26">
        <v>0.41</v>
      </c>
      <c r="F53" s="26">
        <v>0.12</v>
      </c>
      <c r="G53" s="26">
        <v>0.09</v>
      </c>
      <c r="H53" s="26">
        <v>0.2</v>
      </c>
      <c r="I53" s="26">
        <v>0.08</v>
      </c>
      <c r="J53" s="26">
        <v>0.11</v>
      </c>
      <c r="K53" s="26">
        <v>0.11</v>
      </c>
      <c r="L53" s="26">
        <v>0.24</v>
      </c>
      <c r="M53" s="26">
        <v>0.32</v>
      </c>
      <c r="N53" s="26">
        <v>0.22</v>
      </c>
      <c r="O53" s="26">
        <v>0.18</v>
      </c>
      <c r="P53" s="26">
        <v>0.21</v>
      </c>
      <c r="Q53" s="26">
        <v>0.25</v>
      </c>
      <c r="R53" s="26">
        <v>0.08</v>
      </c>
      <c r="S53" s="26">
        <v>0.06</v>
      </c>
      <c r="T53" s="26">
        <v>0.13</v>
      </c>
      <c r="U53" s="26">
        <v>0.04</v>
      </c>
      <c r="V53" s="26">
        <v>0.04</v>
      </c>
      <c r="W53" s="26">
        <v>0.12</v>
      </c>
      <c r="X53" s="26">
        <v>0.09</v>
      </c>
      <c r="Y53" s="26">
        <v>0.15</v>
      </c>
      <c r="Z53" s="26">
        <v>0.18</v>
      </c>
      <c r="AA53" s="26">
        <v>0.53</v>
      </c>
      <c r="AB53" s="26">
        <v>0.11</v>
      </c>
      <c r="AC53" s="26">
        <v>0.17</v>
      </c>
      <c r="AD53" s="26">
        <v>0.01</v>
      </c>
      <c r="AE53" s="26">
        <v>0.96</v>
      </c>
    </row>
    <row r="54" spans="1:31" ht="17" x14ac:dyDescent="0.2">
      <c r="A54" s="25" t="s">
        <v>54</v>
      </c>
      <c r="B54" s="11">
        <v>43647</v>
      </c>
      <c r="C54" s="26">
        <v>1.1100000000000001</v>
      </c>
      <c r="D54" s="26">
        <v>1.1000000000000001</v>
      </c>
      <c r="E54" s="26">
        <v>0.41</v>
      </c>
      <c r="F54" s="26">
        <v>0.12</v>
      </c>
      <c r="G54" s="26">
        <v>0.09</v>
      </c>
      <c r="H54" s="26">
        <v>0.2</v>
      </c>
      <c r="I54" s="26">
        <v>0.08</v>
      </c>
      <c r="J54" s="26">
        <v>0.11</v>
      </c>
      <c r="K54" s="26">
        <v>0.11</v>
      </c>
      <c r="L54" s="26">
        <v>0.24</v>
      </c>
      <c r="M54" s="26">
        <v>0.32</v>
      </c>
      <c r="N54" s="26">
        <v>0.22</v>
      </c>
      <c r="O54" s="26">
        <v>0.18</v>
      </c>
      <c r="P54" s="26">
        <v>0.21</v>
      </c>
      <c r="Q54" s="26">
        <v>0.25</v>
      </c>
      <c r="R54" s="26">
        <v>0.08</v>
      </c>
      <c r="S54" s="26">
        <v>0.06</v>
      </c>
      <c r="T54" s="26">
        <v>0.13</v>
      </c>
      <c r="U54" s="26">
        <v>0.04</v>
      </c>
      <c r="V54" s="26">
        <v>0.04</v>
      </c>
      <c r="W54" s="26">
        <v>0.12</v>
      </c>
      <c r="X54" s="26">
        <v>0.09</v>
      </c>
      <c r="Y54" s="26">
        <v>0.15</v>
      </c>
      <c r="Z54" s="26">
        <v>0.18</v>
      </c>
      <c r="AA54" s="26">
        <v>0.53</v>
      </c>
      <c r="AB54" s="26">
        <v>0.11</v>
      </c>
      <c r="AC54" s="26">
        <v>0.17</v>
      </c>
      <c r="AD54" s="26">
        <v>0.01</v>
      </c>
      <c r="AE54" s="26">
        <v>0.96</v>
      </c>
    </row>
    <row r="55" spans="1:31" ht="17" x14ac:dyDescent="0.2">
      <c r="A55" s="25" t="s">
        <v>56</v>
      </c>
      <c r="B55" s="11">
        <v>43647</v>
      </c>
      <c r="C55" s="26">
        <v>1.1100000000000001</v>
      </c>
      <c r="D55" s="26">
        <v>1.1000000000000001</v>
      </c>
      <c r="E55" s="26">
        <v>0.41</v>
      </c>
      <c r="F55" s="26">
        <v>0.12</v>
      </c>
      <c r="G55" s="26">
        <v>0.09</v>
      </c>
      <c r="H55" s="26">
        <v>0.2</v>
      </c>
      <c r="I55" s="26">
        <v>0.08</v>
      </c>
      <c r="J55" s="26">
        <v>0.11</v>
      </c>
      <c r="K55" s="26">
        <v>0.11</v>
      </c>
      <c r="L55" s="26">
        <v>0.24</v>
      </c>
      <c r="M55" s="26">
        <v>0.32</v>
      </c>
      <c r="N55" s="26">
        <v>0.22</v>
      </c>
      <c r="O55" s="26">
        <v>0.18</v>
      </c>
      <c r="P55" s="26">
        <v>0.21</v>
      </c>
      <c r="Q55" s="26">
        <v>0.25</v>
      </c>
      <c r="R55" s="26">
        <v>0.08</v>
      </c>
      <c r="S55" s="26">
        <v>0.06</v>
      </c>
      <c r="T55" s="26">
        <v>0.13</v>
      </c>
      <c r="U55" s="26">
        <v>0.04</v>
      </c>
      <c r="V55" s="26">
        <v>0.04</v>
      </c>
      <c r="W55" s="26">
        <v>0.12</v>
      </c>
      <c r="X55" s="26">
        <v>0.09</v>
      </c>
      <c r="Y55" s="26">
        <v>0.15</v>
      </c>
      <c r="Z55" s="26">
        <v>0.18</v>
      </c>
      <c r="AA55" s="26">
        <v>0.53</v>
      </c>
      <c r="AB55" s="26">
        <v>0.11</v>
      </c>
      <c r="AC55" s="26">
        <v>0.17</v>
      </c>
      <c r="AD55" s="26">
        <v>0.01</v>
      </c>
      <c r="AE55" s="26">
        <v>0.96</v>
      </c>
    </row>
    <row r="56" spans="1:31" ht="17" x14ac:dyDescent="0.2">
      <c r="A56" s="25" t="s">
        <v>62</v>
      </c>
      <c r="B56" s="11">
        <v>43647</v>
      </c>
      <c r="C56" s="26">
        <v>1.1100000000000001</v>
      </c>
      <c r="D56" s="26">
        <v>1.1000000000000001</v>
      </c>
      <c r="E56" s="26">
        <v>0.41</v>
      </c>
      <c r="F56" s="26">
        <v>0.12</v>
      </c>
      <c r="G56" s="26">
        <v>0.09</v>
      </c>
      <c r="H56" s="26">
        <v>0.2</v>
      </c>
      <c r="I56" s="26">
        <v>0.08</v>
      </c>
      <c r="J56" s="26">
        <v>0.11</v>
      </c>
      <c r="K56" s="26">
        <v>0.11</v>
      </c>
      <c r="L56" s="26">
        <v>0.24</v>
      </c>
      <c r="M56" s="26">
        <v>0.32</v>
      </c>
      <c r="N56" s="26">
        <v>0.22</v>
      </c>
      <c r="O56" s="26">
        <v>0.18</v>
      </c>
      <c r="P56" s="26">
        <v>0.21</v>
      </c>
      <c r="Q56" s="26">
        <v>0.25</v>
      </c>
      <c r="R56" s="26">
        <v>0.08</v>
      </c>
      <c r="S56" s="26">
        <v>0.06</v>
      </c>
      <c r="T56" s="26">
        <v>0.13</v>
      </c>
      <c r="U56" s="26">
        <v>0.04</v>
      </c>
      <c r="V56" s="26">
        <v>0.04</v>
      </c>
      <c r="W56" s="26">
        <v>0.12</v>
      </c>
      <c r="X56" s="26">
        <v>0.09</v>
      </c>
      <c r="Y56" s="26">
        <v>0.15</v>
      </c>
      <c r="Z56" s="26">
        <v>0.18</v>
      </c>
      <c r="AA56" s="26">
        <v>0.53</v>
      </c>
      <c r="AB56" s="26">
        <v>0.11</v>
      </c>
      <c r="AC56" s="26">
        <v>0.17</v>
      </c>
      <c r="AD56" s="26">
        <v>0.01</v>
      </c>
      <c r="AE56" s="26">
        <v>0.96</v>
      </c>
    </row>
    <row r="57" spans="1:31" ht="17" x14ac:dyDescent="0.2">
      <c r="A57" s="25" t="s">
        <v>58</v>
      </c>
      <c r="B57" s="11">
        <v>43647</v>
      </c>
      <c r="C57" s="26">
        <v>1.1100000000000001</v>
      </c>
      <c r="D57" s="26">
        <v>1.1000000000000001</v>
      </c>
      <c r="E57" s="26">
        <v>0.41</v>
      </c>
      <c r="F57" s="26">
        <v>0.12</v>
      </c>
      <c r="G57" s="26">
        <v>0.09</v>
      </c>
      <c r="H57" s="26">
        <v>0.2</v>
      </c>
      <c r="I57" s="26">
        <v>0.08</v>
      </c>
      <c r="J57" s="26">
        <v>0.11</v>
      </c>
      <c r="K57" s="26">
        <v>0.11</v>
      </c>
      <c r="L57" s="26">
        <v>0.24</v>
      </c>
      <c r="M57" s="26">
        <v>0.32</v>
      </c>
      <c r="N57" s="26">
        <v>0.22</v>
      </c>
      <c r="O57" s="26">
        <v>0.18</v>
      </c>
      <c r="P57" s="26">
        <v>0.21</v>
      </c>
      <c r="Q57" s="26">
        <v>0.25</v>
      </c>
      <c r="R57" s="26">
        <v>0.08</v>
      </c>
      <c r="S57" s="26">
        <v>0.06</v>
      </c>
      <c r="T57" s="26">
        <v>0.13</v>
      </c>
      <c r="U57" s="26">
        <v>0.04</v>
      </c>
      <c r="V57" s="26">
        <v>0.04</v>
      </c>
      <c r="W57" s="26">
        <v>0.12</v>
      </c>
      <c r="X57" s="26">
        <v>0.09</v>
      </c>
      <c r="Y57" s="26">
        <v>0.15</v>
      </c>
      <c r="Z57" s="26">
        <v>0.18</v>
      </c>
      <c r="AA57" s="26">
        <v>0.53</v>
      </c>
      <c r="AB57" s="26">
        <v>0.11</v>
      </c>
      <c r="AC57" s="26">
        <v>0.17</v>
      </c>
      <c r="AD57" s="26">
        <v>0.01</v>
      </c>
      <c r="AE57" s="26">
        <v>0.96</v>
      </c>
    </row>
    <row r="59" spans="1:31" x14ac:dyDescent="0.2">
      <c r="A59" s="40" t="s">
        <v>190</v>
      </c>
    </row>
  </sheetData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88735-2AAA-5941-A9EB-942D9B22205C}">
  <dimension ref="A1:AG6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ColWidth="10.83203125" defaultRowHeight="16" x14ac:dyDescent="0.2"/>
  <cols>
    <col min="1" max="1" width="10.83203125" style="6"/>
    <col min="2" max="2" width="13.83203125" style="6" bestFit="1" customWidth="1"/>
    <col min="3" max="28" width="10.83203125" style="6"/>
    <col min="29" max="29" width="12.83203125" style="6" bestFit="1" customWidth="1"/>
    <col min="30" max="30" width="12.1640625" style="6" bestFit="1" customWidth="1"/>
    <col min="31" max="31" width="10.83203125" style="6"/>
    <col min="32" max="32" width="27.6640625" style="6" bestFit="1" customWidth="1"/>
    <col min="33" max="33" width="41.6640625" style="6" customWidth="1"/>
    <col min="34" max="16384" width="10.83203125" style="6"/>
  </cols>
  <sheetData>
    <row r="1" spans="1:33" x14ac:dyDescent="0.2">
      <c r="A1" s="42" t="s">
        <v>194</v>
      </c>
    </row>
    <row r="2" spans="1:33" ht="36" customHeight="1" x14ac:dyDescent="0.2">
      <c r="A2" s="7" t="s">
        <v>0</v>
      </c>
      <c r="B2" s="7" t="s">
        <v>4</v>
      </c>
      <c r="C2" s="7" t="s">
        <v>79</v>
      </c>
      <c r="D2" s="7" t="s">
        <v>80</v>
      </c>
      <c r="E2" s="7" t="s">
        <v>81</v>
      </c>
      <c r="F2" s="7" t="s">
        <v>82</v>
      </c>
      <c r="G2" s="7" t="s">
        <v>83</v>
      </c>
      <c r="H2" s="7" t="s">
        <v>84</v>
      </c>
      <c r="I2" s="7" t="s">
        <v>85</v>
      </c>
      <c r="J2" s="7" t="s">
        <v>86</v>
      </c>
      <c r="K2" s="7" t="s">
        <v>87</v>
      </c>
      <c r="L2" s="7" t="s">
        <v>88</v>
      </c>
      <c r="M2" s="7" t="s">
        <v>89</v>
      </c>
      <c r="N2" s="7" t="s">
        <v>93</v>
      </c>
      <c r="O2" s="7" t="s">
        <v>94</v>
      </c>
      <c r="P2" s="7" t="s">
        <v>95</v>
      </c>
      <c r="Q2" s="7" t="s">
        <v>96</v>
      </c>
      <c r="R2" s="7" t="s">
        <v>97</v>
      </c>
      <c r="S2" s="7" t="s">
        <v>98</v>
      </c>
      <c r="T2" s="7" t="s">
        <v>99</v>
      </c>
      <c r="U2" s="7" t="s">
        <v>100</v>
      </c>
      <c r="V2" s="7" t="s">
        <v>101</v>
      </c>
      <c r="W2" s="7" t="s">
        <v>162</v>
      </c>
      <c r="X2" s="7" t="s">
        <v>163</v>
      </c>
      <c r="Y2" s="7" t="s">
        <v>164</v>
      </c>
      <c r="Z2" s="7" t="s">
        <v>102</v>
      </c>
      <c r="AA2" s="7" t="s">
        <v>103</v>
      </c>
      <c r="AB2" s="7" t="s">
        <v>104</v>
      </c>
      <c r="AC2" s="7" t="s">
        <v>105</v>
      </c>
      <c r="AD2" s="7" t="s">
        <v>106</v>
      </c>
      <c r="AE2" s="7" t="s">
        <v>107</v>
      </c>
      <c r="AF2" s="7" t="s">
        <v>134</v>
      </c>
      <c r="AG2" s="7" t="s">
        <v>135</v>
      </c>
    </row>
    <row r="3" spans="1:33" ht="17" x14ac:dyDescent="0.2">
      <c r="A3" s="9"/>
      <c r="B3" s="9"/>
      <c r="C3" s="10" t="s">
        <v>90</v>
      </c>
      <c r="D3" s="10" t="s">
        <v>90</v>
      </c>
      <c r="E3" s="10" t="s">
        <v>90</v>
      </c>
      <c r="F3" s="10" t="s">
        <v>90</v>
      </c>
      <c r="G3" s="10" t="s">
        <v>90</v>
      </c>
      <c r="H3" s="10" t="s">
        <v>90</v>
      </c>
      <c r="I3" s="10" t="s">
        <v>90</v>
      </c>
      <c r="J3" s="10" t="s">
        <v>90</v>
      </c>
      <c r="K3" s="10" t="s">
        <v>90</v>
      </c>
      <c r="L3" s="10" t="s">
        <v>90</v>
      </c>
      <c r="M3" s="10" t="s">
        <v>90</v>
      </c>
      <c r="N3" s="10" t="s">
        <v>90</v>
      </c>
      <c r="O3" s="10" t="s">
        <v>90</v>
      </c>
      <c r="P3" s="10" t="s">
        <v>90</v>
      </c>
      <c r="Q3" s="10" t="s">
        <v>90</v>
      </c>
      <c r="R3" s="10" t="s">
        <v>90</v>
      </c>
      <c r="S3" s="10" t="s">
        <v>90</v>
      </c>
      <c r="T3" s="10" t="s">
        <v>90</v>
      </c>
      <c r="U3" s="10" t="s">
        <v>90</v>
      </c>
      <c r="V3" s="10" t="s">
        <v>90</v>
      </c>
      <c r="W3" s="10" t="s">
        <v>90</v>
      </c>
      <c r="X3" s="10" t="s">
        <v>90</v>
      </c>
      <c r="Y3" s="10" t="s">
        <v>90</v>
      </c>
      <c r="Z3" s="10" t="s">
        <v>90</v>
      </c>
      <c r="AA3" s="10" t="s">
        <v>90</v>
      </c>
      <c r="AB3" s="10" t="s">
        <v>90</v>
      </c>
      <c r="AC3" s="10" t="s">
        <v>90</v>
      </c>
      <c r="AD3" s="10" t="s">
        <v>90</v>
      </c>
      <c r="AE3" s="10" t="s">
        <v>90</v>
      </c>
      <c r="AF3" s="10" t="s">
        <v>90</v>
      </c>
      <c r="AG3" s="10" t="s">
        <v>90</v>
      </c>
    </row>
    <row r="4" spans="1:33" ht="17" x14ac:dyDescent="0.2">
      <c r="A4" s="25" t="s">
        <v>91</v>
      </c>
      <c r="B4" s="11">
        <v>43293</v>
      </c>
      <c r="C4" s="26">
        <v>4.4800000000000004</v>
      </c>
      <c r="D4" s="26">
        <v>12.12</v>
      </c>
      <c r="E4" s="26">
        <v>16.84</v>
      </c>
      <c r="F4" s="26">
        <v>7.85</v>
      </c>
      <c r="G4" s="26">
        <v>17.21</v>
      </c>
      <c r="H4" s="26">
        <v>24.9</v>
      </c>
      <c r="I4" s="26">
        <v>0.14000000000000001</v>
      </c>
      <c r="J4" s="26" t="s">
        <v>110</v>
      </c>
      <c r="K4" s="26" t="s">
        <v>111</v>
      </c>
      <c r="L4" s="26" t="s">
        <v>111</v>
      </c>
      <c r="M4" s="26" t="s">
        <v>111</v>
      </c>
      <c r="N4" s="26">
        <v>3.3</v>
      </c>
      <c r="O4" s="26">
        <v>3.47</v>
      </c>
      <c r="P4" s="26">
        <v>35.619999999999997</v>
      </c>
      <c r="Q4" s="26">
        <v>5.32</v>
      </c>
      <c r="R4" s="26">
        <v>1.54</v>
      </c>
      <c r="S4" s="26">
        <v>44.14</v>
      </c>
      <c r="T4" s="26">
        <v>17.5</v>
      </c>
      <c r="U4" s="26" t="s">
        <v>111</v>
      </c>
      <c r="V4" s="26" t="s">
        <v>111</v>
      </c>
      <c r="W4" s="26">
        <v>7.0000000000000007E-2</v>
      </c>
      <c r="X4" s="26">
        <v>1.33</v>
      </c>
      <c r="Y4" s="26">
        <v>0.09</v>
      </c>
      <c r="Z4" s="24" t="s">
        <v>114</v>
      </c>
      <c r="AA4" s="41" t="s">
        <v>114</v>
      </c>
      <c r="AB4" s="26" t="s">
        <v>111</v>
      </c>
      <c r="AC4" s="26" t="s">
        <v>111</v>
      </c>
      <c r="AD4" s="26" t="s">
        <v>111</v>
      </c>
      <c r="AE4" s="26" t="s">
        <v>111</v>
      </c>
      <c r="AF4" s="26">
        <f>SUM(G4,S4:T4)</f>
        <v>78.849999999999994</v>
      </c>
      <c r="AG4" s="26">
        <f>SUM(F4:I4,P4:Q4,S4:T4)</f>
        <v>152.68</v>
      </c>
    </row>
    <row r="5" spans="1:33" ht="17" x14ac:dyDescent="0.2">
      <c r="A5" s="25" t="s">
        <v>92</v>
      </c>
      <c r="B5" s="11">
        <v>43293</v>
      </c>
      <c r="C5" s="26">
        <v>4.51</v>
      </c>
      <c r="D5" s="26">
        <v>12.35</v>
      </c>
      <c r="E5" s="26">
        <v>16.600000000000001</v>
      </c>
      <c r="F5" s="26">
        <v>8.07</v>
      </c>
      <c r="G5" s="26">
        <v>18.010000000000002</v>
      </c>
      <c r="H5" s="26">
        <v>24.29</v>
      </c>
      <c r="I5" s="26" t="s">
        <v>110</v>
      </c>
      <c r="J5" s="26">
        <v>0.03</v>
      </c>
      <c r="K5" s="26" t="s">
        <v>111</v>
      </c>
      <c r="L5" s="26" t="s">
        <v>111</v>
      </c>
      <c r="M5" s="26" t="s">
        <v>111</v>
      </c>
      <c r="N5" s="26">
        <v>3.66</v>
      </c>
      <c r="O5" s="26">
        <v>3.45</v>
      </c>
      <c r="P5" s="26">
        <v>33.85</v>
      </c>
      <c r="Q5" s="26">
        <v>5</v>
      </c>
      <c r="R5" s="26">
        <v>1.44</v>
      </c>
      <c r="S5" s="26">
        <v>44.46</v>
      </c>
      <c r="T5" s="26">
        <v>17.29</v>
      </c>
      <c r="U5" s="26" t="s">
        <v>111</v>
      </c>
      <c r="V5" s="26" t="s">
        <v>111</v>
      </c>
      <c r="W5" s="26">
        <v>0.08</v>
      </c>
      <c r="X5" s="26">
        <v>1.1299999999999999</v>
      </c>
      <c r="Y5" s="26" t="s">
        <v>111</v>
      </c>
      <c r="Z5" s="24" t="s">
        <v>114</v>
      </c>
      <c r="AA5" s="41" t="s">
        <v>114</v>
      </c>
      <c r="AB5" s="26" t="s">
        <v>111</v>
      </c>
      <c r="AC5" s="26" t="s">
        <v>111</v>
      </c>
      <c r="AD5" s="26" t="s">
        <v>111</v>
      </c>
      <c r="AE5" s="26" t="s">
        <v>111</v>
      </c>
      <c r="AF5" s="26">
        <f t="shared" ref="AF5:AF57" si="0">SUM(G5,S5:T5)</f>
        <v>79.759999999999991</v>
      </c>
      <c r="AG5" s="26">
        <f t="shared" ref="AG5:AG57" si="1">SUM(F5:I5,P5:Q5,S5:T5)</f>
        <v>150.97</v>
      </c>
    </row>
    <row r="6" spans="1:33" x14ac:dyDescent="0.2">
      <c r="A6" s="26" t="s">
        <v>12</v>
      </c>
      <c r="B6" s="11">
        <v>43291</v>
      </c>
      <c r="C6" s="26">
        <v>5.84</v>
      </c>
      <c r="D6" s="26">
        <v>12.56</v>
      </c>
      <c r="E6" s="26">
        <v>18.12</v>
      </c>
      <c r="F6" s="26">
        <v>8.69</v>
      </c>
      <c r="G6" s="26">
        <v>18.27</v>
      </c>
      <c r="H6" s="26">
        <v>24.27</v>
      </c>
      <c r="I6" s="26">
        <v>0.18</v>
      </c>
      <c r="J6" s="26">
        <v>0.03</v>
      </c>
      <c r="K6" s="26" t="s">
        <v>111</v>
      </c>
      <c r="L6" s="26" t="s">
        <v>111</v>
      </c>
      <c r="M6" s="26" t="s">
        <v>111</v>
      </c>
      <c r="N6" s="26">
        <v>3.59</v>
      </c>
      <c r="O6" s="26">
        <v>3.46</v>
      </c>
      <c r="P6" s="26">
        <v>37.11</v>
      </c>
      <c r="Q6" s="26">
        <v>5.32</v>
      </c>
      <c r="R6" s="26">
        <v>1.47</v>
      </c>
      <c r="S6" s="26">
        <v>44.93</v>
      </c>
      <c r="T6" s="26">
        <v>17.54</v>
      </c>
      <c r="U6" s="26" t="s">
        <v>111</v>
      </c>
      <c r="V6" s="26" t="s">
        <v>111</v>
      </c>
      <c r="W6" s="26">
        <v>0.09</v>
      </c>
      <c r="X6" s="26" t="s">
        <v>111</v>
      </c>
      <c r="Y6" s="26" t="s">
        <v>111</v>
      </c>
      <c r="Z6" s="24" t="s">
        <v>114</v>
      </c>
      <c r="AA6" s="41" t="s">
        <v>114</v>
      </c>
      <c r="AB6" s="26" t="s">
        <v>111</v>
      </c>
      <c r="AC6" s="26" t="s">
        <v>111</v>
      </c>
      <c r="AD6" s="26" t="s">
        <v>111</v>
      </c>
      <c r="AE6" s="26" t="s">
        <v>111</v>
      </c>
      <c r="AF6" s="26">
        <f t="shared" si="0"/>
        <v>80.740000000000009</v>
      </c>
      <c r="AG6" s="26">
        <f t="shared" si="1"/>
        <v>156.31</v>
      </c>
    </row>
    <row r="7" spans="1:33" x14ac:dyDescent="0.2">
      <c r="A7" s="26" t="s">
        <v>14</v>
      </c>
      <c r="B7" s="11">
        <v>43291</v>
      </c>
      <c r="C7" s="26">
        <v>3.37</v>
      </c>
      <c r="D7" s="26">
        <v>5.15</v>
      </c>
      <c r="E7" s="26">
        <v>8.7799999999999994</v>
      </c>
      <c r="F7" s="26">
        <v>3.22</v>
      </c>
      <c r="G7" s="26">
        <v>8.02</v>
      </c>
      <c r="H7" s="26">
        <v>4.1900000000000004</v>
      </c>
      <c r="I7" s="26">
        <v>0.08</v>
      </c>
      <c r="J7" s="26">
        <v>0.03</v>
      </c>
      <c r="K7" s="26" t="s">
        <v>111</v>
      </c>
      <c r="L7" s="26" t="s">
        <v>111</v>
      </c>
      <c r="M7" s="26" t="s">
        <v>111</v>
      </c>
      <c r="N7" s="26">
        <v>3.78</v>
      </c>
      <c r="O7" s="26">
        <v>1.5</v>
      </c>
      <c r="P7" s="26">
        <v>12.35</v>
      </c>
      <c r="Q7" s="26">
        <v>1.86</v>
      </c>
      <c r="R7" s="26">
        <v>0.56000000000000005</v>
      </c>
      <c r="S7" s="26">
        <v>10</v>
      </c>
      <c r="T7" s="26">
        <v>4.9800000000000004</v>
      </c>
      <c r="U7" s="26" t="s">
        <v>111</v>
      </c>
      <c r="V7" s="26" t="s">
        <v>111</v>
      </c>
      <c r="W7" s="26">
        <v>0.7</v>
      </c>
      <c r="X7" s="26" t="s">
        <v>111</v>
      </c>
      <c r="Y7" s="26" t="s">
        <v>111</v>
      </c>
      <c r="Z7" s="24" t="s">
        <v>114</v>
      </c>
      <c r="AA7" s="41" t="s">
        <v>114</v>
      </c>
      <c r="AB7" s="26" t="s">
        <v>111</v>
      </c>
      <c r="AC7" s="26" t="s">
        <v>111</v>
      </c>
      <c r="AD7" s="26" t="s">
        <v>111</v>
      </c>
      <c r="AE7" s="26" t="s">
        <v>111</v>
      </c>
      <c r="AF7" s="26">
        <f t="shared" si="0"/>
        <v>23</v>
      </c>
      <c r="AG7" s="26">
        <f t="shared" si="1"/>
        <v>44.7</v>
      </c>
    </row>
    <row r="8" spans="1:33" x14ac:dyDescent="0.2">
      <c r="A8" s="26" t="s">
        <v>16</v>
      </c>
      <c r="B8" s="11">
        <v>43291</v>
      </c>
      <c r="C8" s="26">
        <v>2.15</v>
      </c>
      <c r="D8" s="26">
        <v>2.85</v>
      </c>
      <c r="E8" s="26">
        <v>5.19</v>
      </c>
      <c r="F8" s="26">
        <v>1.81</v>
      </c>
      <c r="G8" s="26">
        <v>4.79</v>
      </c>
      <c r="H8" s="26">
        <v>1.91</v>
      </c>
      <c r="I8" s="26">
        <v>0.06</v>
      </c>
      <c r="J8" s="26">
        <v>0.03</v>
      </c>
      <c r="K8" s="26" t="s">
        <v>111</v>
      </c>
      <c r="L8" s="26" t="s">
        <v>111</v>
      </c>
      <c r="M8" s="26">
        <v>0.02</v>
      </c>
      <c r="N8" s="26">
        <v>2.4500000000000002</v>
      </c>
      <c r="O8" s="26">
        <v>0.81</v>
      </c>
      <c r="P8" s="26">
        <v>6.41</v>
      </c>
      <c r="Q8" s="26">
        <v>1</v>
      </c>
      <c r="R8" s="26">
        <v>0.25</v>
      </c>
      <c r="S8" s="26">
        <v>4.17</v>
      </c>
      <c r="T8" s="26">
        <v>2.2999999999999998</v>
      </c>
      <c r="U8" s="26" t="s">
        <v>111</v>
      </c>
      <c r="V8" s="26" t="s">
        <v>111</v>
      </c>
      <c r="W8" s="26">
        <v>0.43</v>
      </c>
      <c r="X8" s="26" t="s">
        <v>111</v>
      </c>
      <c r="Y8" s="26" t="s">
        <v>111</v>
      </c>
      <c r="Z8" s="24" t="s">
        <v>114</v>
      </c>
      <c r="AA8" s="41" t="s">
        <v>114</v>
      </c>
      <c r="AB8" s="26" t="s">
        <v>111</v>
      </c>
      <c r="AC8" s="26" t="s">
        <v>111</v>
      </c>
      <c r="AD8" s="26" t="s">
        <v>111</v>
      </c>
      <c r="AE8" s="26" t="s">
        <v>111</v>
      </c>
      <c r="AF8" s="26">
        <f t="shared" si="0"/>
        <v>11.260000000000002</v>
      </c>
      <c r="AG8" s="26">
        <f t="shared" si="1"/>
        <v>22.45</v>
      </c>
    </row>
    <row r="9" spans="1:33" ht="17" x14ac:dyDescent="0.2">
      <c r="A9" s="25" t="s">
        <v>91</v>
      </c>
      <c r="B9" s="11">
        <v>43393</v>
      </c>
      <c r="C9" s="26">
        <v>5.01</v>
      </c>
      <c r="D9" s="26">
        <v>11.41</v>
      </c>
      <c r="E9" s="26">
        <v>15.83</v>
      </c>
      <c r="F9" s="26">
        <v>7.63</v>
      </c>
      <c r="G9" s="26">
        <v>16.489999999999998</v>
      </c>
      <c r="H9" s="26">
        <v>27.72</v>
      </c>
      <c r="I9" s="26">
        <v>0.25</v>
      </c>
      <c r="J9" s="26">
        <v>0.1</v>
      </c>
      <c r="K9" s="26" t="s">
        <v>110</v>
      </c>
      <c r="L9" s="26">
        <v>0.02</v>
      </c>
      <c r="M9" s="26" t="s">
        <v>110</v>
      </c>
      <c r="N9" s="26">
        <v>3.25</v>
      </c>
      <c r="O9" s="26">
        <v>3.9</v>
      </c>
      <c r="P9" s="26">
        <v>38.46</v>
      </c>
      <c r="Q9" s="26">
        <v>5.87</v>
      </c>
      <c r="R9" s="26">
        <v>1.61</v>
      </c>
      <c r="S9" s="26">
        <v>65.08</v>
      </c>
      <c r="T9" s="26">
        <v>21.71</v>
      </c>
      <c r="U9" s="26" t="s">
        <v>111</v>
      </c>
      <c r="V9" s="26" t="s">
        <v>111</v>
      </c>
      <c r="W9" s="26">
        <v>0.1</v>
      </c>
      <c r="X9" s="26">
        <v>1.18</v>
      </c>
      <c r="Y9" s="26">
        <v>0.06</v>
      </c>
      <c r="Z9" s="24" t="s">
        <v>114</v>
      </c>
      <c r="AA9" s="41" t="s">
        <v>114</v>
      </c>
      <c r="AB9" s="26" t="s">
        <v>111</v>
      </c>
      <c r="AC9" s="26" t="s">
        <v>110</v>
      </c>
      <c r="AD9" s="26" t="s">
        <v>111</v>
      </c>
      <c r="AE9" s="26" t="s">
        <v>111</v>
      </c>
      <c r="AF9" s="26">
        <f t="shared" si="0"/>
        <v>103.28</v>
      </c>
      <c r="AG9" s="26">
        <f t="shared" si="1"/>
        <v>183.21</v>
      </c>
    </row>
    <row r="10" spans="1:33" ht="17" x14ac:dyDescent="0.2">
      <c r="A10" s="25" t="s">
        <v>91</v>
      </c>
      <c r="B10" s="11">
        <v>43510</v>
      </c>
      <c r="C10" s="26">
        <v>3.9</v>
      </c>
      <c r="D10" s="26">
        <v>11.5</v>
      </c>
      <c r="E10" s="26">
        <v>16.13</v>
      </c>
      <c r="F10" s="26">
        <v>8.08</v>
      </c>
      <c r="G10" s="26">
        <v>17.23</v>
      </c>
      <c r="H10" s="26">
        <v>23.75</v>
      </c>
      <c r="I10" s="26">
        <v>0.14000000000000001</v>
      </c>
      <c r="J10" s="26" t="s">
        <v>111</v>
      </c>
      <c r="K10" s="26" t="s">
        <v>111</v>
      </c>
      <c r="L10" s="26" t="s">
        <v>111</v>
      </c>
      <c r="M10" s="26" t="s">
        <v>111</v>
      </c>
      <c r="N10" s="26">
        <v>5.3</v>
      </c>
      <c r="O10" s="26">
        <v>4.05</v>
      </c>
      <c r="P10" s="26">
        <v>40.18</v>
      </c>
      <c r="Q10" s="26">
        <v>6.65</v>
      </c>
      <c r="R10" s="26">
        <v>2.09</v>
      </c>
      <c r="S10" s="26">
        <v>50.23</v>
      </c>
      <c r="T10" s="26">
        <v>20.97</v>
      </c>
      <c r="U10" s="26" t="s">
        <v>111</v>
      </c>
      <c r="V10" s="26" t="s">
        <v>111</v>
      </c>
      <c r="W10" s="26" t="s">
        <v>111</v>
      </c>
      <c r="X10" s="26">
        <v>4.0199999999999996</v>
      </c>
      <c r="Y10" s="26">
        <v>0.43</v>
      </c>
      <c r="Z10" s="24" t="s">
        <v>114</v>
      </c>
      <c r="AA10" s="41" t="s">
        <v>114</v>
      </c>
      <c r="AB10" s="26">
        <v>0.04</v>
      </c>
      <c r="AC10" s="24" t="s">
        <v>108</v>
      </c>
      <c r="AD10" s="26" t="s">
        <v>111</v>
      </c>
      <c r="AE10" s="26" t="s">
        <v>111</v>
      </c>
      <c r="AF10" s="26">
        <f t="shared" si="0"/>
        <v>88.429999999999993</v>
      </c>
      <c r="AG10" s="26">
        <f t="shared" si="1"/>
        <v>167.23</v>
      </c>
    </row>
    <row r="11" spans="1:33" ht="17" x14ac:dyDescent="0.2">
      <c r="A11" s="25" t="s">
        <v>18</v>
      </c>
      <c r="B11" s="11">
        <v>43292</v>
      </c>
      <c r="C11" s="26" t="s">
        <v>111</v>
      </c>
      <c r="D11" s="26">
        <v>1</v>
      </c>
      <c r="E11" s="26">
        <v>1.66</v>
      </c>
      <c r="F11" s="26" t="s">
        <v>111</v>
      </c>
      <c r="G11" s="26">
        <v>1.51</v>
      </c>
      <c r="H11" s="26" t="s">
        <v>111</v>
      </c>
      <c r="I11" s="26" t="s">
        <v>111</v>
      </c>
      <c r="J11" s="26" t="s">
        <v>111</v>
      </c>
      <c r="K11" s="26" t="s">
        <v>111</v>
      </c>
      <c r="L11" s="26" t="s">
        <v>111</v>
      </c>
      <c r="M11" s="26" t="s">
        <v>111</v>
      </c>
      <c r="N11" s="26">
        <v>1.23</v>
      </c>
      <c r="O11" s="26" t="s">
        <v>111</v>
      </c>
      <c r="P11" s="26">
        <v>0.96</v>
      </c>
      <c r="Q11" s="26" t="s">
        <v>111</v>
      </c>
      <c r="R11" s="26" t="s">
        <v>111</v>
      </c>
      <c r="S11" s="26">
        <v>0.39</v>
      </c>
      <c r="T11" s="26">
        <v>0.45</v>
      </c>
      <c r="U11" s="26" t="s">
        <v>111</v>
      </c>
      <c r="V11" s="26" t="s">
        <v>111</v>
      </c>
      <c r="W11" s="26" t="s">
        <v>110</v>
      </c>
      <c r="X11" s="26" t="s">
        <v>111</v>
      </c>
      <c r="Y11" s="26" t="s">
        <v>111</v>
      </c>
      <c r="Z11" s="24" t="s">
        <v>114</v>
      </c>
      <c r="AA11" s="26" t="s">
        <v>114</v>
      </c>
      <c r="AB11" s="26" t="s">
        <v>111</v>
      </c>
      <c r="AC11" s="26" t="s">
        <v>111</v>
      </c>
      <c r="AD11" s="26" t="s">
        <v>111</v>
      </c>
      <c r="AE11" s="26" t="s">
        <v>111</v>
      </c>
      <c r="AF11" s="26">
        <f t="shared" si="0"/>
        <v>2.35</v>
      </c>
      <c r="AG11" s="26">
        <f t="shared" si="1"/>
        <v>3.31</v>
      </c>
    </row>
    <row r="12" spans="1:33" ht="18" customHeight="1" x14ac:dyDescent="0.2">
      <c r="A12" s="25" t="s">
        <v>20</v>
      </c>
      <c r="B12" s="11">
        <v>43564</v>
      </c>
      <c r="C12" s="26">
        <v>1.32</v>
      </c>
      <c r="D12" s="26">
        <v>0.71</v>
      </c>
      <c r="E12" s="26">
        <v>1.01</v>
      </c>
      <c r="F12" s="26">
        <v>0.56999999999999995</v>
      </c>
      <c r="G12" s="26">
        <v>0.81</v>
      </c>
      <c r="H12" s="26">
        <v>0.23</v>
      </c>
      <c r="I12" s="26" t="s">
        <v>110</v>
      </c>
      <c r="J12" s="26">
        <v>0.04</v>
      </c>
      <c r="K12" s="26" t="s">
        <v>111</v>
      </c>
      <c r="L12" s="26" t="s">
        <v>111</v>
      </c>
      <c r="M12" s="26" t="s">
        <v>111</v>
      </c>
      <c r="N12" s="26">
        <v>0.86</v>
      </c>
      <c r="O12" s="26" t="s">
        <v>111</v>
      </c>
      <c r="P12" s="26">
        <v>0.49</v>
      </c>
      <c r="Q12" s="26" t="s">
        <v>110</v>
      </c>
      <c r="R12" s="26" t="s">
        <v>111</v>
      </c>
      <c r="S12" s="26">
        <v>0.34</v>
      </c>
      <c r="T12" s="26">
        <v>0.22</v>
      </c>
      <c r="U12" s="26" t="s">
        <v>111</v>
      </c>
      <c r="V12" s="26" t="s">
        <v>111</v>
      </c>
      <c r="W12" s="26" t="s">
        <v>110</v>
      </c>
      <c r="X12" s="26" t="s">
        <v>111</v>
      </c>
      <c r="Y12" s="26" t="s">
        <v>111</v>
      </c>
      <c r="Z12" s="26">
        <v>0.14000000000000001</v>
      </c>
      <c r="AA12" s="26" t="s">
        <v>111</v>
      </c>
      <c r="AB12" s="26" t="s">
        <v>111</v>
      </c>
      <c r="AC12" s="26" t="s">
        <v>110</v>
      </c>
      <c r="AD12" s="26" t="s">
        <v>111</v>
      </c>
      <c r="AE12" s="26" t="s">
        <v>111</v>
      </c>
      <c r="AF12" s="26">
        <f t="shared" si="0"/>
        <v>1.37</v>
      </c>
      <c r="AG12" s="26">
        <f t="shared" si="1"/>
        <v>2.6599999999999997</v>
      </c>
    </row>
    <row r="13" spans="1:33" ht="17" x14ac:dyDescent="0.2">
      <c r="A13" s="25" t="s">
        <v>21</v>
      </c>
      <c r="B13" s="11">
        <v>43564</v>
      </c>
      <c r="C13" s="26" t="s">
        <v>111</v>
      </c>
      <c r="D13" s="26">
        <v>0.72</v>
      </c>
      <c r="E13" s="26">
        <v>1.05</v>
      </c>
      <c r="F13" s="26">
        <v>0.48</v>
      </c>
      <c r="G13" s="26">
        <v>1.0900000000000001</v>
      </c>
      <c r="H13" s="26">
        <v>0.17</v>
      </c>
      <c r="I13" s="26">
        <v>7.0000000000000007E-2</v>
      </c>
      <c r="J13" s="26" t="s">
        <v>111</v>
      </c>
      <c r="K13" s="26" t="s">
        <v>111</v>
      </c>
      <c r="L13" s="26" t="s">
        <v>111</v>
      </c>
      <c r="M13" s="26" t="s">
        <v>111</v>
      </c>
      <c r="N13" s="26">
        <v>1.19</v>
      </c>
      <c r="O13" s="26" t="s">
        <v>111</v>
      </c>
      <c r="P13" s="26">
        <v>0.51</v>
      </c>
      <c r="Q13" s="26">
        <v>0.13</v>
      </c>
      <c r="R13" s="26" t="s">
        <v>111</v>
      </c>
      <c r="S13" s="26">
        <v>0.41</v>
      </c>
      <c r="T13" s="26">
        <v>0.41</v>
      </c>
      <c r="U13" s="26" t="s">
        <v>111</v>
      </c>
      <c r="V13" s="26" t="s">
        <v>111</v>
      </c>
      <c r="W13" s="26" t="s">
        <v>110</v>
      </c>
      <c r="X13" s="26" t="s">
        <v>111</v>
      </c>
      <c r="Y13" s="26" t="s">
        <v>111</v>
      </c>
      <c r="Z13" s="26">
        <v>0.09</v>
      </c>
      <c r="AA13" s="26" t="s">
        <v>111</v>
      </c>
      <c r="AB13" s="26" t="s">
        <v>111</v>
      </c>
      <c r="AC13" s="26" t="s">
        <v>111</v>
      </c>
      <c r="AD13" s="26" t="s">
        <v>111</v>
      </c>
      <c r="AE13" s="26" t="s">
        <v>111</v>
      </c>
      <c r="AF13" s="26">
        <f t="shared" si="0"/>
        <v>1.91</v>
      </c>
      <c r="AG13" s="26">
        <f t="shared" si="1"/>
        <v>3.2700000000000005</v>
      </c>
    </row>
    <row r="14" spans="1:33" ht="17" x14ac:dyDescent="0.2">
      <c r="A14" s="25" t="s">
        <v>22</v>
      </c>
      <c r="B14" s="11">
        <v>43292</v>
      </c>
      <c r="C14" s="26">
        <v>13.55</v>
      </c>
      <c r="D14" s="26">
        <v>66.64</v>
      </c>
      <c r="E14" s="26">
        <v>45.02</v>
      </c>
      <c r="F14" s="26">
        <v>18.61</v>
      </c>
      <c r="G14" s="26">
        <v>13.91</v>
      </c>
      <c r="H14" s="26">
        <v>5.54</v>
      </c>
      <c r="I14" s="26">
        <v>0.61</v>
      </c>
      <c r="J14" s="26" t="s">
        <v>112</v>
      </c>
      <c r="K14" s="26" t="s">
        <v>111</v>
      </c>
      <c r="L14" s="26" t="s">
        <v>111</v>
      </c>
      <c r="M14" s="26" t="s">
        <v>111</v>
      </c>
      <c r="N14" s="26">
        <v>4.28</v>
      </c>
      <c r="O14" s="26">
        <v>1.71</v>
      </c>
      <c r="P14" s="26">
        <v>19.71</v>
      </c>
      <c r="Q14" s="26">
        <v>2.61</v>
      </c>
      <c r="R14" s="26">
        <v>1.35</v>
      </c>
      <c r="S14" s="26">
        <v>31.82</v>
      </c>
      <c r="T14" s="26">
        <v>13.23</v>
      </c>
      <c r="U14" s="26" t="s">
        <v>111</v>
      </c>
      <c r="V14" s="26" t="s">
        <v>111</v>
      </c>
      <c r="W14" s="26">
        <v>0.67</v>
      </c>
      <c r="X14" s="26">
        <v>30.02</v>
      </c>
      <c r="Y14" s="26">
        <v>0.09</v>
      </c>
      <c r="Z14" s="24" t="s">
        <v>114</v>
      </c>
      <c r="AA14" s="26" t="s">
        <v>114</v>
      </c>
      <c r="AB14" s="26">
        <v>0.23</v>
      </c>
      <c r="AC14" s="26" t="s">
        <v>111</v>
      </c>
      <c r="AD14" s="26" t="s">
        <v>111</v>
      </c>
      <c r="AE14" s="26" t="s">
        <v>111</v>
      </c>
      <c r="AF14" s="26">
        <f t="shared" si="0"/>
        <v>58.960000000000008</v>
      </c>
      <c r="AG14" s="26">
        <f t="shared" si="1"/>
        <v>106.04</v>
      </c>
    </row>
    <row r="15" spans="1:33" ht="17" x14ac:dyDescent="0.2">
      <c r="A15" s="25" t="s">
        <v>24</v>
      </c>
      <c r="B15" s="11">
        <v>43564</v>
      </c>
      <c r="C15" s="26">
        <v>14.04</v>
      </c>
      <c r="D15" s="26">
        <v>43.49</v>
      </c>
      <c r="E15" s="26">
        <v>48.87</v>
      </c>
      <c r="F15" s="26">
        <v>36.35</v>
      </c>
      <c r="G15" s="26">
        <v>24.4</v>
      </c>
      <c r="H15" s="26">
        <v>32.119999999999997</v>
      </c>
      <c r="I15" s="26">
        <v>4.32</v>
      </c>
      <c r="J15" s="26">
        <v>5.35</v>
      </c>
      <c r="K15" s="26" t="s">
        <v>112</v>
      </c>
      <c r="L15" s="26" t="s">
        <v>112</v>
      </c>
      <c r="M15" s="26">
        <v>0.06</v>
      </c>
      <c r="N15" s="26">
        <v>4.95</v>
      </c>
      <c r="O15" s="26">
        <v>6.77</v>
      </c>
      <c r="P15" s="26">
        <v>52.3</v>
      </c>
      <c r="Q15" s="26">
        <v>7.07</v>
      </c>
      <c r="R15" s="26">
        <v>8.06</v>
      </c>
      <c r="S15" s="26">
        <v>202.46</v>
      </c>
      <c r="T15" s="26">
        <v>63.9</v>
      </c>
      <c r="U15" s="26">
        <v>0.28999999999999998</v>
      </c>
      <c r="V15" s="26">
        <v>0.12</v>
      </c>
      <c r="W15" s="26">
        <v>0.06</v>
      </c>
      <c r="X15" s="26">
        <v>4.37</v>
      </c>
      <c r="Y15" s="26">
        <v>1.04</v>
      </c>
      <c r="Z15" s="26">
        <v>2.2799999999999998</v>
      </c>
      <c r="AA15" s="26">
        <v>8.9499999999999993</v>
      </c>
      <c r="AB15" s="26">
        <v>0.14000000000000001</v>
      </c>
      <c r="AC15" s="26" t="s">
        <v>111</v>
      </c>
      <c r="AD15" s="26" t="s">
        <v>111</v>
      </c>
      <c r="AE15" s="26" t="s">
        <v>111</v>
      </c>
      <c r="AF15" s="26">
        <f t="shared" si="0"/>
        <v>290.76</v>
      </c>
      <c r="AG15" s="26">
        <f t="shared" si="1"/>
        <v>422.91999999999996</v>
      </c>
    </row>
    <row r="16" spans="1:33" ht="17" x14ac:dyDescent="0.2">
      <c r="A16" s="25" t="s">
        <v>25</v>
      </c>
      <c r="B16" s="11">
        <v>43564</v>
      </c>
      <c r="C16" s="26">
        <v>3.26</v>
      </c>
      <c r="D16" s="26">
        <v>4.8499999999999996</v>
      </c>
      <c r="E16" s="26">
        <v>5.22</v>
      </c>
      <c r="F16" s="26">
        <v>4.3099999999999996</v>
      </c>
      <c r="G16" s="26">
        <v>1.87</v>
      </c>
      <c r="H16" s="26">
        <v>2.19</v>
      </c>
      <c r="I16" s="26">
        <v>0.08</v>
      </c>
      <c r="J16" s="26">
        <v>0.04</v>
      </c>
      <c r="K16" s="26" t="s">
        <v>111</v>
      </c>
      <c r="L16" s="26" t="s">
        <v>111</v>
      </c>
      <c r="M16" s="26" t="s">
        <v>111</v>
      </c>
      <c r="N16" s="26">
        <v>1.53</v>
      </c>
      <c r="O16" s="26">
        <v>1.54</v>
      </c>
      <c r="P16" s="26">
        <v>9.23</v>
      </c>
      <c r="Q16" s="26">
        <v>1.34</v>
      </c>
      <c r="R16" s="26">
        <v>0.51</v>
      </c>
      <c r="S16" s="26">
        <v>11.27</v>
      </c>
      <c r="T16" s="26">
        <v>5.55</v>
      </c>
      <c r="U16" s="26" t="s">
        <v>111</v>
      </c>
      <c r="V16" s="26" t="s">
        <v>111</v>
      </c>
      <c r="W16" s="26">
        <v>0.06</v>
      </c>
      <c r="X16" s="26" t="s">
        <v>111</v>
      </c>
      <c r="Y16" s="26" t="s">
        <v>111</v>
      </c>
      <c r="Z16" s="26">
        <v>0.17</v>
      </c>
      <c r="AA16" s="26" t="s">
        <v>111</v>
      </c>
      <c r="AB16" s="26" t="s">
        <v>111</v>
      </c>
      <c r="AC16" s="26" t="s">
        <v>111</v>
      </c>
      <c r="AD16" s="26" t="s">
        <v>111</v>
      </c>
      <c r="AE16" s="26" t="s">
        <v>111</v>
      </c>
      <c r="AF16" s="26">
        <f t="shared" si="0"/>
        <v>18.690000000000001</v>
      </c>
      <c r="AG16" s="26">
        <f t="shared" si="1"/>
        <v>35.839999999999996</v>
      </c>
    </row>
    <row r="17" spans="1:33" ht="17" x14ac:dyDescent="0.2">
      <c r="A17" s="25" t="s">
        <v>22</v>
      </c>
      <c r="B17" s="11">
        <v>43564</v>
      </c>
      <c r="C17" s="26">
        <v>8.2899999999999991</v>
      </c>
      <c r="D17" s="26">
        <v>34.32</v>
      </c>
      <c r="E17" s="26">
        <v>23.49</v>
      </c>
      <c r="F17" s="26">
        <v>9.7200000000000006</v>
      </c>
      <c r="G17" s="26">
        <v>8.4600000000000009</v>
      </c>
      <c r="H17" s="26">
        <v>3.91</v>
      </c>
      <c r="I17" s="26">
        <v>0.41</v>
      </c>
      <c r="J17" s="26">
        <v>0.11</v>
      </c>
      <c r="K17" s="26">
        <v>0.1</v>
      </c>
      <c r="L17" s="26">
        <v>0.11</v>
      </c>
      <c r="M17" s="26">
        <v>0.09</v>
      </c>
      <c r="N17" s="26">
        <v>3.06</v>
      </c>
      <c r="O17" s="26">
        <v>1.72</v>
      </c>
      <c r="P17" s="26">
        <v>14.56</v>
      </c>
      <c r="Q17" s="26">
        <v>2.2200000000000002</v>
      </c>
      <c r="R17" s="26">
        <v>1.2</v>
      </c>
      <c r="S17" s="26">
        <v>20.5</v>
      </c>
      <c r="T17" s="26">
        <v>10.62</v>
      </c>
      <c r="U17" s="26">
        <v>7.0000000000000007E-2</v>
      </c>
      <c r="V17" s="26">
        <v>0.11</v>
      </c>
      <c r="W17" s="26" t="s">
        <v>110</v>
      </c>
      <c r="X17" s="26">
        <v>36.89</v>
      </c>
      <c r="Y17" s="26">
        <v>0.11</v>
      </c>
      <c r="Z17" s="26">
        <v>0.46</v>
      </c>
      <c r="AA17" s="26">
        <v>0.63</v>
      </c>
      <c r="AB17" s="26">
        <v>0.53</v>
      </c>
      <c r="AC17" s="26" t="s">
        <v>112</v>
      </c>
      <c r="AD17" s="26">
        <v>0.12</v>
      </c>
      <c r="AE17" s="26" t="s">
        <v>111</v>
      </c>
      <c r="AF17" s="26">
        <f t="shared" si="0"/>
        <v>39.58</v>
      </c>
      <c r="AG17" s="26">
        <f t="shared" si="1"/>
        <v>70.400000000000006</v>
      </c>
    </row>
    <row r="18" spans="1:33" x14ac:dyDescent="0.2">
      <c r="A18" s="26" t="s">
        <v>26</v>
      </c>
      <c r="B18" s="11">
        <v>42962</v>
      </c>
      <c r="C18" s="26" t="s">
        <v>113</v>
      </c>
      <c r="D18" s="26">
        <v>14.01</v>
      </c>
      <c r="E18" s="26">
        <v>16.86</v>
      </c>
      <c r="F18" s="26">
        <v>9.0399999999999991</v>
      </c>
      <c r="G18" s="26">
        <v>15.86</v>
      </c>
      <c r="H18" s="26">
        <v>22.45</v>
      </c>
      <c r="I18" s="26" t="s">
        <v>111</v>
      </c>
      <c r="J18" s="26" t="s">
        <v>111</v>
      </c>
      <c r="K18" s="26" t="s">
        <v>111</v>
      </c>
      <c r="L18" s="26" t="s">
        <v>111</v>
      </c>
      <c r="M18" s="26" t="s">
        <v>111</v>
      </c>
      <c r="N18" s="26">
        <v>4.2</v>
      </c>
      <c r="O18" s="26">
        <v>3.8</v>
      </c>
      <c r="P18" s="26">
        <v>37.17</v>
      </c>
      <c r="Q18" s="26">
        <v>7.02</v>
      </c>
      <c r="R18" s="26">
        <v>1.5</v>
      </c>
      <c r="S18" s="26">
        <v>46.65</v>
      </c>
      <c r="T18" s="26">
        <v>20.309999999999999</v>
      </c>
      <c r="U18" s="26" t="s">
        <v>111</v>
      </c>
      <c r="V18" s="26" t="s">
        <v>111</v>
      </c>
      <c r="W18" s="26" t="s">
        <v>113</v>
      </c>
      <c r="X18" s="24" t="s">
        <v>114</v>
      </c>
      <c r="Y18" s="26" t="s">
        <v>111</v>
      </c>
      <c r="Z18" s="24" t="s">
        <v>114</v>
      </c>
      <c r="AA18" s="24" t="s">
        <v>114</v>
      </c>
      <c r="AB18" s="26" t="s">
        <v>111</v>
      </c>
      <c r="AC18" s="26" t="s">
        <v>111</v>
      </c>
      <c r="AD18" s="26" t="s">
        <v>111</v>
      </c>
      <c r="AE18" s="24" t="s">
        <v>114</v>
      </c>
      <c r="AF18" s="26">
        <f t="shared" si="0"/>
        <v>82.82</v>
      </c>
      <c r="AG18" s="26">
        <f t="shared" si="1"/>
        <v>158.5</v>
      </c>
    </row>
    <row r="19" spans="1:33" ht="17" x14ac:dyDescent="0.2">
      <c r="A19" s="25" t="s">
        <v>28</v>
      </c>
      <c r="B19" s="11">
        <v>42962</v>
      </c>
      <c r="C19" s="26" t="s">
        <v>113</v>
      </c>
      <c r="D19" s="26">
        <v>20.32</v>
      </c>
      <c r="E19" s="26">
        <v>22.3</v>
      </c>
      <c r="F19" s="26">
        <v>12.55</v>
      </c>
      <c r="G19" s="26">
        <v>19.010000000000002</v>
      </c>
      <c r="H19" s="26">
        <v>7.46</v>
      </c>
      <c r="I19" s="26" t="s">
        <v>113</v>
      </c>
      <c r="J19" s="26" t="s">
        <v>111</v>
      </c>
      <c r="K19" s="26" t="s">
        <v>111</v>
      </c>
      <c r="L19" s="26" t="s">
        <v>111</v>
      </c>
      <c r="M19" s="26" t="s">
        <v>111</v>
      </c>
      <c r="N19" s="26">
        <v>5.25</v>
      </c>
      <c r="O19" s="26">
        <v>5.98</v>
      </c>
      <c r="P19" s="26">
        <v>70.02</v>
      </c>
      <c r="Q19" s="26">
        <v>13.02</v>
      </c>
      <c r="R19" s="26">
        <v>3.04</v>
      </c>
      <c r="S19" s="26">
        <v>78.33</v>
      </c>
      <c r="T19" s="26">
        <v>36.01</v>
      </c>
      <c r="U19" s="26" t="s">
        <v>111</v>
      </c>
      <c r="V19" s="26" t="s">
        <v>111</v>
      </c>
      <c r="W19" s="26" t="s">
        <v>113</v>
      </c>
      <c r="X19" s="24" t="s">
        <v>114</v>
      </c>
      <c r="Y19" s="26" t="s">
        <v>111</v>
      </c>
      <c r="Z19" s="24" t="s">
        <v>114</v>
      </c>
      <c r="AA19" s="24" t="s">
        <v>114</v>
      </c>
      <c r="AB19" s="26" t="s">
        <v>113</v>
      </c>
      <c r="AC19" s="26" t="s">
        <v>111</v>
      </c>
      <c r="AD19" s="26" t="s">
        <v>111</v>
      </c>
      <c r="AE19" s="24" t="s">
        <v>114</v>
      </c>
      <c r="AF19" s="26">
        <f t="shared" si="0"/>
        <v>133.35</v>
      </c>
      <c r="AG19" s="26">
        <f t="shared" si="1"/>
        <v>236.39999999999998</v>
      </c>
    </row>
    <row r="20" spans="1:33" ht="17" x14ac:dyDescent="0.2">
      <c r="A20" s="25" t="s">
        <v>30</v>
      </c>
      <c r="B20" s="11">
        <v>42962</v>
      </c>
      <c r="C20" s="26" t="s">
        <v>113</v>
      </c>
      <c r="D20" s="26">
        <v>16.84</v>
      </c>
      <c r="E20" s="26">
        <v>19.05</v>
      </c>
      <c r="F20" s="26">
        <v>13.51</v>
      </c>
      <c r="G20" s="26">
        <v>16.260000000000002</v>
      </c>
      <c r="H20" s="26">
        <v>6.18</v>
      </c>
      <c r="I20" s="26" t="s">
        <v>111</v>
      </c>
      <c r="J20" s="26" t="s">
        <v>111</v>
      </c>
      <c r="K20" s="26" t="s">
        <v>111</v>
      </c>
      <c r="L20" s="26" t="s">
        <v>111</v>
      </c>
      <c r="M20" s="26" t="s">
        <v>111</v>
      </c>
      <c r="N20" s="26">
        <v>5.07</v>
      </c>
      <c r="O20" s="26">
        <v>4.74</v>
      </c>
      <c r="P20" s="26">
        <v>52.69</v>
      </c>
      <c r="Q20" s="26">
        <v>10.31</v>
      </c>
      <c r="R20" s="26">
        <v>2.2200000000000002</v>
      </c>
      <c r="S20" s="26">
        <v>56.53</v>
      </c>
      <c r="T20" s="26">
        <v>26.92</v>
      </c>
      <c r="U20" s="26" t="s">
        <v>111</v>
      </c>
      <c r="V20" s="26" t="s">
        <v>111</v>
      </c>
      <c r="W20" s="26" t="s">
        <v>113</v>
      </c>
      <c r="X20" s="24" t="s">
        <v>114</v>
      </c>
      <c r="Y20" s="26" t="s">
        <v>111</v>
      </c>
      <c r="Z20" s="24" t="s">
        <v>114</v>
      </c>
      <c r="AA20" s="24" t="s">
        <v>114</v>
      </c>
      <c r="AB20" s="26" t="s">
        <v>111</v>
      </c>
      <c r="AC20" s="26" t="s">
        <v>111</v>
      </c>
      <c r="AD20" s="26" t="s">
        <v>111</v>
      </c>
      <c r="AE20" s="24" t="s">
        <v>114</v>
      </c>
      <c r="AF20" s="26">
        <f t="shared" si="0"/>
        <v>99.710000000000008</v>
      </c>
      <c r="AG20" s="26">
        <f t="shared" si="1"/>
        <v>182.40000000000003</v>
      </c>
    </row>
    <row r="21" spans="1:33" ht="17" x14ac:dyDescent="0.2">
      <c r="A21" s="25" t="s">
        <v>32</v>
      </c>
      <c r="B21" s="11">
        <v>42962</v>
      </c>
      <c r="C21" s="26">
        <v>10.56</v>
      </c>
      <c r="D21" s="26">
        <v>14.95</v>
      </c>
      <c r="E21" s="26">
        <v>18.16</v>
      </c>
      <c r="F21" s="26">
        <v>9.9</v>
      </c>
      <c r="G21" s="26">
        <v>14.91</v>
      </c>
      <c r="H21" s="26">
        <v>5.18</v>
      </c>
      <c r="I21" s="26" t="s">
        <v>111</v>
      </c>
      <c r="J21" s="26" t="s">
        <v>111</v>
      </c>
      <c r="K21" s="26" t="s">
        <v>111</v>
      </c>
      <c r="L21" s="26" t="s">
        <v>111</v>
      </c>
      <c r="M21" s="26" t="s">
        <v>111</v>
      </c>
      <c r="N21" s="26">
        <v>4.74</v>
      </c>
      <c r="O21" s="26">
        <v>4.59</v>
      </c>
      <c r="P21" s="26">
        <v>50.57</v>
      </c>
      <c r="Q21" s="26">
        <v>9.64</v>
      </c>
      <c r="R21" s="26">
        <v>2.0099999999999998</v>
      </c>
      <c r="S21" s="26">
        <v>45.84</v>
      </c>
      <c r="T21" s="26">
        <v>22.81</v>
      </c>
      <c r="U21" s="26" t="s">
        <v>111</v>
      </c>
      <c r="V21" s="26" t="s">
        <v>111</v>
      </c>
      <c r="W21" s="26" t="s">
        <v>113</v>
      </c>
      <c r="X21" s="24" t="s">
        <v>114</v>
      </c>
      <c r="Y21" s="26" t="s">
        <v>111</v>
      </c>
      <c r="Z21" s="24" t="s">
        <v>114</v>
      </c>
      <c r="AA21" s="24" t="s">
        <v>114</v>
      </c>
      <c r="AB21" s="26" t="s">
        <v>111</v>
      </c>
      <c r="AC21" s="26" t="s">
        <v>111</v>
      </c>
      <c r="AD21" s="26" t="s">
        <v>111</v>
      </c>
      <c r="AE21" s="24" t="s">
        <v>114</v>
      </c>
      <c r="AF21" s="26">
        <f t="shared" si="0"/>
        <v>83.56</v>
      </c>
      <c r="AG21" s="26">
        <f t="shared" si="1"/>
        <v>158.85000000000002</v>
      </c>
    </row>
    <row r="22" spans="1:33" ht="17" x14ac:dyDescent="0.2">
      <c r="A22" s="25" t="s">
        <v>34</v>
      </c>
      <c r="B22" s="11">
        <v>42962</v>
      </c>
      <c r="C22" s="26">
        <v>16.66</v>
      </c>
      <c r="D22" s="26">
        <v>10.18</v>
      </c>
      <c r="E22" s="26">
        <v>12.41</v>
      </c>
      <c r="F22" s="26">
        <v>8.5</v>
      </c>
      <c r="G22" s="26">
        <v>11.32</v>
      </c>
      <c r="H22" s="26">
        <v>3.57</v>
      </c>
      <c r="I22" s="26" t="s">
        <v>111</v>
      </c>
      <c r="J22" s="26" t="s">
        <v>111</v>
      </c>
      <c r="K22" s="26" t="s">
        <v>111</v>
      </c>
      <c r="L22" s="26" t="s">
        <v>111</v>
      </c>
      <c r="M22" s="26" t="s">
        <v>111</v>
      </c>
      <c r="N22" s="26">
        <v>4.34</v>
      </c>
      <c r="O22" s="26">
        <v>3.21</v>
      </c>
      <c r="P22" s="26">
        <v>33.36</v>
      </c>
      <c r="Q22" s="26">
        <v>7.01</v>
      </c>
      <c r="R22" s="26">
        <v>1.39</v>
      </c>
      <c r="S22" s="26">
        <v>28.21</v>
      </c>
      <c r="T22" s="26">
        <v>14.59</v>
      </c>
      <c r="U22" s="26" t="s">
        <v>111</v>
      </c>
      <c r="V22" s="26" t="s">
        <v>111</v>
      </c>
      <c r="W22" s="26" t="s">
        <v>113</v>
      </c>
      <c r="X22" s="24" t="s">
        <v>114</v>
      </c>
      <c r="Y22" s="26" t="s">
        <v>111</v>
      </c>
      <c r="Z22" s="24" t="s">
        <v>114</v>
      </c>
      <c r="AA22" s="24" t="s">
        <v>114</v>
      </c>
      <c r="AB22" s="26" t="s">
        <v>111</v>
      </c>
      <c r="AC22" s="26" t="s">
        <v>111</v>
      </c>
      <c r="AD22" s="26" t="s">
        <v>111</v>
      </c>
      <c r="AE22" s="24" t="s">
        <v>114</v>
      </c>
      <c r="AF22" s="26">
        <f t="shared" si="0"/>
        <v>54.120000000000005</v>
      </c>
      <c r="AG22" s="26">
        <f t="shared" si="1"/>
        <v>106.56</v>
      </c>
    </row>
    <row r="23" spans="1:33" ht="17" x14ac:dyDescent="0.2">
      <c r="A23" s="25" t="s">
        <v>36</v>
      </c>
      <c r="B23" s="11">
        <v>42962</v>
      </c>
      <c r="C23" s="26" t="s">
        <v>113</v>
      </c>
      <c r="D23" s="26">
        <v>13</v>
      </c>
      <c r="E23" s="26">
        <v>15.89</v>
      </c>
      <c r="F23" s="26">
        <v>9.49</v>
      </c>
      <c r="G23" s="26">
        <v>14.18</v>
      </c>
      <c r="H23" s="26">
        <v>4.3499999999999996</v>
      </c>
      <c r="I23" s="26" t="s">
        <v>111</v>
      </c>
      <c r="J23" s="26" t="s">
        <v>111</v>
      </c>
      <c r="K23" s="26" t="s">
        <v>111</v>
      </c>
      <c r="L23" s="26" t="s">
        <v>111</v>
      </c>
      <c r="M23" s="26" t="s">
        <v>111</v>
      </c>
      <c r="N23" s="26">
        <v>4.74</v>
      </c>
      <c r="O23" s="26">
        <v>4.2699999999999996</v>
      </c>
      <c r="P23" s="26">
        <v>42.98</v>
      </c>
      <c r="Q23" s="26">
        <v>8.7200000000000006</v>
      </c>
      <c r="R23" s="26" t="s">
        <v>112</v>
      </c>
      <c r="S23" s="26">
        <v>39.409999999999997</v>
      </c>
      <c r="T23" s="26">
        <v>20.8</v>
      </c>
      <c r="U23" s="26" t="s">
        <v>111</v>
      </c>
      <c r="V23" s="26" t="s">
        <v>111</v>
      </c>
      <c r="W23" s="26" t="s">
        <v>113</v>
      </c>
      <c r="X23" s="24" t="s">
        <v>114</v>
      </c>
      <c r="Y23" s="26" t="s">
        <v>111</v>
      </c>
      <c r="Z23" s="24" t="s">
        <v>114</v>
      </c>
      <c r="AA23" s="24" t="s">
        <v>114</v>
      </c>
      <c r="AB23" s="26" t="s">
        <v>111</v>
      </c>
      <c r="AC23" s="26" t="s">
        <v>111</v>
      </c>
      <c r="AD23" s="26" t="s">
        <v>111</v>
      </c>
      <c r="AE23" s="24" t="s">
        <v>114</v>
      </c>
      <c r="AF23" s="26">
        <f t="shared" si="0"/>
        <v>74.39</v>
      </c>
      <c r="AG23" s="26">
        <f t="shared" si="1"/>
        <v>139.93</v>
      </c>
    </row>
    <row r="24" spans="1:33" ht="17" x14ac:dyDescent="0.2">
      <c r="A24" s="25" t="s">
        <v>38</v>
      </c>
      <c r="B24" s="11">
        <v>42962</v>
      </c>
      <c r="C24" s="26" t="s">
        <v>113</v>
      </c>
      <c r="D24" s="26">
        <v>17.21</v>
      </c>
      <c r="E24" s="26">
        <v>19.579999999999998</v>
      </c>
      <c r="F24" s="26">
        <v>12.98</v>
      </c>
      <c r="G24" s="26">
        <v>17</v>
      </c>
      <c r="H24" s="26">
        <v>6.68</v>
      </c>
      <c r="I24" s="26" t="s">
        <v>111</v>
      </c>
      <c r="J24" s="26" t="s">
        <v>111</v>
      </c>
      <c r="K24" s="26" t="s">
        <v>111</v>
      </c>
      <c r="L24" s="26" t="s">
        <v>111</v>
      </c>
      <c r="M24" s="26" t="s">
        <v>111</v>
      </c>
      <c r="N24" s="26">
        <v>4.13</v>
      </c>
      <c r="O24" s="26">
        <v>4.92</v>
      </c>
      <c r="P24" s="26">
        <v>55.86</v>
      </c>
      <c r="Q24" s="26">
        <v>10.41</v>
      </c>
      <c r="R24" s="26">
        <v>2.35</v>
      </c>
      <c r="S24" s="26">
        <v>58.75</v>
      </c>
      <c r="T24" s="26">
        <v>27.81</v>
      </c>
      <c r="U24" s="26" t="s">
        <v>111</v>
      </c>
      <c r="V24" s="26" t="s">
        <v>111</v>
      </c>
      <c r="W24" s="26" t="s">
        <v>113</v>
      </c>
      <c r="X24" s="24" t="s">
        <v>114</v>
      </c>
      <c r="Y24" s="26" t="s">
        <v>111</v>
      </c>
      <c r="Z24" s="24" t="s">
        <v>114</v>
      </c>
      <c r="AA24" s="24" t="s">
        <v>114</v>
      </c>
      <c r="AB24" s="26" t="s">
        <v>111</v>
      </c>
      <c r="AC24" s="26" t="s">
        <v>111</v>
      </c>
      <c r="AD24" s="26" t="s">
        <v>111</v>
      </c>
      <c r="AE24" s="24" t="s">
        <v>114</v>
      </c>
      <c r="AF24" s="26">
        <f t="shared" si="0"/>
        <v>103.56</v>
      </c>
      <c r="AG24" s="26">
        <f t="shared" si="1"/>
        <v>189.49</v>
      </c>
    </row>
    <row r="25" spans="1:33" ht="17" x14ac:dyDescent="0.2">
      <c r="A25" s="25" t="s">
        <v>40</v>
      </c>
      <c r="B25" s="11">
        <v>42962</v>
      </c>
      <c r="C25" s="26" t="s">
        <v>113</v>
      </c>
      <c r="D25" s="26">
        <v>18.34</v>
      </c>
      <c r="E25" s="26">
        <v>17.93</v>
      </c>
      <c r="F25" s="26">
        <v>9.2100000000000009</v>
      </c>
      <c r="G25" s="26">
        <v>10.15</v>
      </c>
      <c r="H25" s="26">
        <v>2.06</v>
      </c>
      <c r="I25" s="26" t="s">
        <v>111</v>
      </c>
      <c r="J25" s="26" t="s">
        <v>111</v>
      </c>
      <c r="K25" s="26" t="s">
        <v>111</v>
      </c>
      <c r="L25" s="26" t="s">
        <v>111</v>
      </c>
      <c r="M25" s="26" t="s">
        <v>111</v>
      </c>
      <c r="N25" s="26">
        <v>3.58</v>
      </c>
      <c r="O25" s="26">
        <v>4.84</v>
      </c>
      <c r="P25" s="26">
        <v>42.81</v>
      </c>
      <c r="Q25" s="26">
        <v>7.85</v>
      </c>
      <c r="R25" s="26">
        <v>2.41</v>
      </c>
      <c r="S25" s="26">
        <v>50.06</v>
      </c>
      <c r="T25" s="26">
        <v>24.73</v>
      </c>
      <c r="U25" s="26" t="s">
        <v>111</v>
      </c>
      <c r="V25" s="26" t="s">
        <v>111</v>
      </c>
      <c r="W25" s="26">
        <v>0.66</v>
      </c>
      <c r="X25" s="24" t="s">
        <v>114</v>
      </c>
      <c r="Y25" s="26" t="s">
        <v>111</v>
      </c>
      <c r="Z25" s="24" t="s">
        <v>114</v>
      </c>
      <c r="AA25" s="24" t="s">
        <v>114</v>
      </c>
      <c r="AB25" s="26" t="s">
        <v>113</v>
      </c>
      <c r="AC25" s="26" t="s">
        <v>111</v>
      </c>
      <c r="AD25" s="26" t="s">
        <v>111</v>
      </c>
      <c r="AE25" s="24" t="s">
        <v>114</v>
      </c>
      <c r="AF25" s="26">
        <f t="shared" si="0"/>
        <v>84.94</v>
      </c>
      <c r="AG25" s="26">
        <f t="shared" si="1"/>
        <v>146.87</v>
      </c>
    </row>
    <row r="26" spans="1:33" ht="17" x14ac:dyDescent="0.2">
      <c r="A26" s="25" t="s">
        <v>42</v>
      </c>
      <c r="B26" s="11">
        <v>43292</v>
      </c>
      <c r="C26" s="26">
        <v>8.7899999999999991</v>
      </c>
      <c r="D26" s="26">
        <v>23.49</v>
      </c>
      <c r="E26" s="26">
        <v>54.14</v>
      </c>
      <c r="F26" s="26">
        <v>17.25</v>
      </c>
      <c r="G26" s="26">
        <v>33.72</v>
      </c>
      <c r="H26" s="26">
        <v>9.4600000000000009</v>
      </c>
      <c r="I26" s="26">
        <v>0.67</v>
      </c>
      <c r="J26" s="26">
        <v>0.6</v>
      </c>
      <c r="K26" s="26">
        <v>0.08</v>
      </c>
      <c r="L26" s="26" t="s">
        <v>111</v>
      </c>
      <c r="M26" s="26" t="s">
        <v>111</v>
      </c>
      <c r="N26" s="26">
        <v>3.92</v>
      </c>
      <c r="O26" s="26">
        <v>7.21</v>
      </c>
      <c r="P26" s="26">
        <v>175.6</v>
      </c>
      <c r="Q26" s="26">
        <v>27.54</v>
      </c>
      <c r="R26" s="26">
        <v>3.38</v>
      </c>
      <c r="S26" s="26">
        <v>62.34</v>
      </c>
      <c r="T26" s="26">
        <v>23.61</v>
      </c>
      <c r="U26" s="26">
        <v>0.15</v>
      </c>
      <c r="V26" s="26">
        <v>0.23</v>
      </c>
      <c r="W26" s="26">
        <v>0.11</v>
      </c>
      <c r="X26" s="26" t="s">
        <v>111</v>
      </c>
      <c r="Y26" s="26">
        <v>0.1</v>
      </c>
      <c r="Z26" s="24" t="s">
        <v>114</v>
      </c>
      <c r="AA26" s="41" t="s">
        <v>114</v>
      </c>
      <c r="AB26" s="26">
        <v>3.87</v>
      </c>
      <c r="AC26" s="26" t="s">
        <v>111</v>
      </c>
      <c r="AD26" s="26" t="s">
        <v>111</v>
      </c>
      <c r="AE26" s="26" t="s">
        <v>111</v>
      </c>
      <c r="AF26" s="26">
        <f t="shared" si="0"/>
        <v>119.67</v>
      </c>
      <c r="AG26" s="26">
        <f t="shared" si="1"/>
        <v>350.19000000000005</v>
      </c>
    </row>
    <row r="27" spans="1:33" ht="17" x14ac:dyDescent="0.2">
      <c r="A27" s="25" t="s">
        <v>26</v>
      </c>
      <c r="B27" s="11">
        <v>43291</v>
      </c>
      <c r="C27" s="26">
        <v>6.31</v>
      </c>
      <c r="D27" s="26">
        <v>13.4</v>
      </c>
      <c r="E27" s="26">
        <v>19.059999999999999</v>
      </c>
      <c r="F27" s="26">
        <v>8.82</v>
      </c>
      <c r="G27" s="26">
        <v>18.079999999999998</v>
      </c>
      <c r="H27" s="26">
        <v>26.45</v>
      </c>
      <c r="I27" s="26">
        <v>0.26</v>
      </c>
      <c r="J27" s="26" t="s">
        <v>112</v>
      </c>
      <c r="K27" s="26">
        <v>0.09</v>
      </c>
      <c r="L27" s="26">
        <v>0.05</v>
      </c>
      <c r="M27" s="26" t="s">
        <v>111</v>
      </c>
      <c r="N27" s="26">
        <v>3.89</v>
      </c>
      <c r="O27" s="26">
        <v>3.94</v>
      </c>
      <c r="P27" s="26">
        <v>39.74</v>
      </c>
      <c r="Q27" s="26">
        <v>6.04</v>
      </c>
      <c r="R27" s="26">
        <v>1.44</v>
      </c>
      <c r="S27" s="26">
        <v>51.62</v>
      </c>
      <c r="T27" s="26">
        <v>18.190000000000001</v>
      </c>
      <c r="U27" s="26" t="s">
        <v>111</v>
      </c>
      <c r="V27" s="26" t="s">
        <v>111</v>
      </c>
      <c r="W27" s="26">
        <v>0.05</v>
      </c>
      <c r="X27" s="26">
        <v>1.21</v>
      </c>
      <c r="Y27" s="26" t="s">
        <v>111</v>
      </c>
      <c r="Z27" s="24" t="s">
        <v>114</v>
      </c>
      <c r="AA27" s="41" t="s">
        <v>114</v>
      </c>
      <c r="AB27" s="26">
        <v>0.09</v>
      </c>
      <c r="AC27" s="26" t="s">
        <v>112</v>
      </c>
      <c r="AD27" s="26">
        <v>7.0000000000000007E-2</v>
      </c>
      <c r="AE27" s="26" t="s">
        <v>111</v>
      </c>
      <c r="AF27" s="26">
        <f t="shared" si="0"/>
        <v>87.889999999999986</v>
      </c>
      <c r="AG27" s="26">
        <f t="shared" si="1"/>
        <v>169.2</v>
      </c>
    </row>
    <row r="28" spans="1:33" ht="17" x14ac:dyDescent="0.2">
      <c r="A28" s="25" t="s">
        <v>44</v>
      </c>
      <c r="B28" s="11">
        <v>43291</v>
      </c>
      <c r="C28" s="26">
        <v>5.92</v>
      </c>
      <c r="D28" s="26">
        <v>16.12</v>
      </c>
      <c r="E28" s="26">
        <v>22.58</v>
      </c>
      <c r="F28" s="26">
        <v>10.51</v>
      </c>
      <c r="G28" s="26">
        <v>22.97</v>
      </c>
      <c r="H28" s="26">
        <v>27.42</v>
      </c>
      <c r="I28" s="26">
        <v>0.26</v>
      </c>
      <c r="J28" s="26">
        <v>0.16</v>
      </c>
      <c r="K28" s="26" t="s">
        <v>110</v>
      </c>
      <c r="L28" s="26">
        <v>0.06</v>
      </c>
      <c r="M28" s="26">
        <v>0.02</v>
      </c>
      <c r="N28" s="26">
        <v>4.18</v>
      </c>
      <c r="O28" s="26">
        <v>4.8099999999999996</v>
      </c>
      <c r="P28" s="26">
        <v>53.85</v>
      </c>
      <c r="Q28" s="26">
        <v>8.32</v>
      </c>
      <c r="R28" s="26">
        <v>2.6</v>
      </c>
      <c r="S28" s="26">
        <v>85.69</v>
      </c>
      <c r="T28" s="26">
        <v>34.75</v>
      </c>
      <c r="U28" s="26">
        <v>0.04</v>
      </c>
      <c r="V28" s="26" t="s">
        <v>111</v>
      </c>
      <c r="W28" s="26">
        <v>0.08</v>
      </c>
      <c r="X28" s="26">
        <v>7.68</v>
      </c>
      <c r="Y28" s="26">
        <v>0.28000000000000003</v>
      </c>
      <c r="Z28" s="24" t="s">
        <v>114</v>
      </c>
      <c r="AA28" s="41" t="s">
        <v>114</v>
      </c>
      <c r="AB28" s="26">
        <v>0.11</v>
      </c>
      <c r="AC28" s="26" t="s">
        <v>111</v>
      </c>
      <c r="AD28" s="26" t="s">
        <v>112</v>
      </c>
      <c r="AE28" s="26" t="s">
        <v>111</v>
      </c>
      <c r="AF28" s="26">
        <f t="shared" si="0"/>
        <v>143.41</v>
      </c>
      <c r="AG28" s="26">
        <f t="shared" si="1"/>
        <v>243.76999999999998</v>
      </c>
    </row>
    <row r="29" spans="1:33" ht="17" x14ac:dyDescent="0.2">
      <c r="A29" s="25" t="s">
        <v>46</v>
      </c>
      <c r="B29" s="11">
        <v>43291</v>
      </c>
      <c r="C29" s="26">
        <v>6.99</v>
      </c>
      <c r="D29" s="26">
        <v>19.86</v>
      </c>
      <c r="E29" s="26">
        <v>26.12</v>
      </c>
      <c r="F29" s="26">
        <v>15.19</v>
      </c>
      <c r="G29" s="26">
        <v>28.75</v>
      </c>
      <c r="H29" s="26">
        <v>29.21</v>
      </c>
      <c r="I29" s="26">
        <v>0.28000000000000003</v>
      </c>
      <c r="J29" s="26" t="s">
        <v>112</v>
      </c>
      <c r="K29" s="26" t="s">
        <v>110</v>
      </c>
      <c r="L29" s="26" t="s">
        <v>111</v>
      </c>
      <c r="M29" s="26" t="s">
        <v>110</v>
      </c>
      <c r="N29" s="26">
        <v>5.41</v>
      </c>
      <c r="O29" s="26">
        <v>7.23</v>
      </c>
      <c r="P29" s="26">
        <v>81.42</v>
      </c>
      <c r="Q29" s="26">
        <v>12.38</v>
      </c>
      <c r="R29" s="26">
        <v>3.75</v>
      </c>
      <c r="S29" s="26">
        <v>108.43</v>
      </c>
      <c r="T29" s="26">
        <v>46.65</v>
      </c>
      <c r="U29" s="26" t="s">
        <v>111</v>
      </c>
      <c r="V29" s="26" t="s">
        <v>111</v>
      </c>
      <c r="W29" s="26">
        <v>0.17</v>
      </c>
      <c r="X29" s="26">
        <v>4.9000000000000004</v>
      </c>
      <c r="Y29" s="26" t="s">
        <v>111</v>
      </c>
      <c r="Z29" s="24" t="s">
        <v>114</v>
      </c>
      <c r="AA29" s="41" t="s">
        <v>114</v>
      </c>
      <c r="AB29" s="26" t="s">
        <v>111</v>
      </c>
      <c r="AC29" s="26" t="s">
        <v>111</v>
      </c>
      <c r="AD29" s="26" t="s">
        <v>112</v>
      </c>
      <c r="AE29" s="26" t="s">
        <v>111</v>
      </c>
      <c r="AF29" s="26">
        <f t="shared" si="0"/>
        <v>183.83</v>
      </c>
      <c r="AG29" s="26">
        <f t="shared" si="1"/>
        <v>322.31</v>
      </c>
    </row>
    <row r="30" spans="1:33" ht="17" x14ac:dyDescent="0.2">
      <c r="A30" s="25" t="s">
        <v>28</v>
      </c>
      <c r="B30" s="11">
        <v>43291</v>
      </c>
      <c r="C30" s="26">
        <v>5.46</v>
      </c>
      <c r="D30" s="26">
        <v>16.77</v>
      </c>
      <c r="E30" s="26">
        <v>20.61</v>
      </c>
      <c r="F30" s="26">
        <v>12.14</v>
      </c>
      <c r="G30" s="26">
        <v>20.21</v>
      </c>
      <c r="H30" s="26">
        <v>15.74</v>
      </c>
      <c r="I30" s="26">
        <v>0.15</v>
      </c>
      <c r="J30" s="26">
        <v>7.0000000000000007E-2</v>
      </c>
      <c r="K30" s="26" t="s">
        <v>111</v>
      </c>
      <c r="L30" s="26" t="s">
        <v>111</v>
      </c>
      <c r="M30" s="26" t="s">
        <v>111</v>
      </c>
      <c r="N30" s="26">
        <v>3.62</v>
      </c>
      <c r="O30" s="26">
        <v>4.8899999999999997</v>
      </c>
      <c r="P30" s="26">
        <v>58.45</v>
      </c>
      <c r="Q30" s="26">
        <v>9.44</v>
      </c>
      <c r="R30" s="26">
        <v>2.84</v>
      </c>
      <c r="S30" s="26">
        <v>78.42</v>
      </c>
      <c r="T30" s="26">
        <v>35.15</v>
      </c>
      <c r="U30" s="26" t="s">
        <v>111</v>
      </c>
      <c r="V30" s="26" t="s">
        <v>111</v>
      </c>
      <c r="W30" s="26">
        <v>0.22</v>
      </c>
      <c r="X30" s="26">
        <v>1.85</v>
      </c>
      <c r="Y30" s="26">
        <v>0.25</v>
      </c>
      <c r="Z30" s="24" t="s">
        <v>114</v>
      </c>
      <c r="AA30" s="41" t="s">
        <v>114</v>
      </c>
      <c r="AB30" s="26">
        <v>0.94</v>
      </c>
      <c r="AC30" s="26" t="s">
        <v>111</v>
      </c>
      <c r="AD30" s="26" t="s">
        <v>111</v>
      </c>
      <c r="AE30" s="26" t="s">
        <v>111</v>
      </c>
      <c r="AF30" s="26">
        <f t="shared" si="0"/>
        <v>133.78</v>
      </c>
      <c r="AG30" s="26">
        <f t="shared" si="1"/>
        <v>229.70000000000002</v>
      </c>
    </row>
    <row r="31" spans="1:33" ht="17" x14ac:dyDescent="0.2">
      <c r="A31" s="25" t="s">
        <v>30</v>
      </c>
      <c r="B31" s="11">
        <v>43292</v>
      </c>
      <c r="C31" s="26">
        <v>4.78</v>
      </c>
      <c r="D31" s="26">
        <v>14.08</v>
      </c>
      <c r="E31" s="26">
        <v>17.46</v>
      </c>
      <c r="F31" s="26">
        <v>10.36</v>
      </c>
      <c r="G31" s="26">
        <v>17.5</v>
      </c>
      <c r="H31" s="26">
        <v>12.33</v>
      </c>
      <c r="I31" s="26">
        <v>0.13</v>
      </c>
      <c r="J31" s="26" t="s">
        <v>110</v>
      </c>
      <c r="K31" s="26" t="s">
        <v>111</v>
      </c>
      <c r="L31" s="26" t="s">
        <v>111</v>
      </c>
      <c r="M31" s="26" t="s">
        <v>111</v>
      </c>
      <c r="N31" s="26">
        <v>3.64</v>
      </c>
      <c r="O31" s="26">
        <v>4.0999999999999996</v>
      </c>
      <c r="P31" s="26">
        <v>49.55</v>
      </c>
      <c r="Q31" s="26">
        <v>7.71</v>
      </c>
      <c r="R31" s="26">
        <v>2.46</v>
      </c>
      <c r="S31" s="26">
        <v>63.7</v>
      </c>
      <c r="T31" s="26">
        <v>28.28</v>
      </c>
      <c r="U31" s="26" t="s">
        <v>111</v>
      </c>
      <c r="V31" s="26" t="s">
        <v>111</v>
      </c>
      <c r="W31" s="26">
        <v>0.26</v>
      </c>
      <c r="X31" s="26">
        <v>1.48</v>
      </c>
      <c r="Y31" s="26">
        <v>0.1</v>
      </c>
      <c r="Z31" s="24" t="s">
        <v>114</v>
      </c>
      <c r="AA31" s="41" t="s">
        <v>114</v>
      </c>
      <c r="AB31" s="26">
        <v>0.53</v>
      </c>
      <c r="AC31" s="26" t="s">
        <v>111</v>
      </c>
      <c r="AD31" s="26" t="s">
        <v>111</v>
      </c>
      <c r="AE31" s="26" t="s">
        <v>111</v>
      </c>
      <c r="AF31" s="26">
        <f t="shared" si="0"/>
        <v>109.48</v>
      </c>
      <c r="AG31" s="26">
        <f t="shared" si="1"/>
        <v>189.56</v>
      </c>
    </row>
    <row r="32" spans="1:33" ht="17" x14ac:dyDescent="0.2">
      <c r="A32" s="25" t="s">
        <v>32</v>
      </c>
      <c r="B32" s="11">
        <v>43292</v>
      </c>
      <c r="C32" s="26">
        <v>4.8600000000000003</v>
      </c>
      <c r="D32" s="26">
        <v>13.35</v>
      </c>
      <c r="E32" s="26">
        <v>17.82</v>
      </c>
      <c r="F32" s="26">
        <v>9.7799999999999994</v>
      </c>
      <c r="G32" s="26">
        <v>17.13</v>
      </c>
      <c r="H32" s="26">
        <v>10.6</v>
      </c>
      <c r="I32" s="26">
        <v>0.11</v>
      </c>
      <c r="J32" s="26">
        <v>0.06</v>
      </c>
      <c r="K32" s="26" t="s">
        <v>111</v>
      </c>
      <c r="L32" s="26" t="s">
        <v>111</v>
      </c>
      <c r="M32" s="26" t="s">
        <v>111</v>
      </c>
      <c r="N32" s="26">
        <v>3.65</v>
      </c>
      <c r="O32" s="26">
        <v>4.05</v>
      </c>
      <c r="P32" s="26">
        <v>45.96</v>
      </c>
      <c r="Q32" s="26">
        <v>7.07</v>
      </c>
      <c r="R32" s="26">
        <v>2.27</v>
      </c>
      <c r="S32" s="26">
        <v>57.15</v>
      </c>
      <c r="T32" s="26">
        <v>24.95</v>
      </c>
      <c r="U32" s="26" t="s">
        <v>111</v>
      </c>
      <c r="V32" s="26" t="s">
        <v>111</v>
      </c>
      <c r="W32" s="26">
        <v>0.28000000000000003</v>
      </c>
      <c r="X32" s="26" t="s">
        <v>111</v>
      </c>
      <c r="Y32" s="26" t="s">
        <v>111</v>
      </c>
      <c r="Z32" s="24" t="s">
        <v>114</v>
      </c>
      <c r="AA32" s="41" t="s">
        <v>114</v>
      </c>
      <c r="AB32" s="26">
        <v>0.36</v>
      </c>
      <c r="AC32" s="26" t="s">
        <v>111</v>
      </c>
      <c r="AD32" s="26" t="s">
        <v>110</v>
      </c>
      <c r="AE32" s="26" t="s">
        <v>111</v>
      </c>
      <c r="AF32" s="26">
        <f t="shared" si="0"/>
        <v>99.23</v>
      </c>
      <c r="AG32" s="26">
        <f t="shared" si="1"/>
        <v>172.75</v>
      </c>
    </row>
    <row r="33" spans="1:33" ht="17" x14ac:dyDescent="0.2">
      <c r="A33" s="25" t="s">
        <v>34</v>
      </c>
      <c r="B33" s="11">
        <v>43292</v>
      </c>
      <c r="C33" s="26">
        <v>3.48</v>
      </c>
      <c r="D33" s="26">
        <v>9.82</v>
      </c>
      <c r="E33" s="26">
        <v>13.36</v>
      </c>
      <c r="F33" s="26">
        <v>7.12</v>
      </c>
      <c r="G33" s="26">
        <v>14.02</v>
      </c>
      <c r="H33" s="26">
        <v>7</v>
      </c>
      <c r="I33" s="26">
        <v>0.09</v>
      </c>
      <c r="J33" s="26" t="s">
        <v>110</v>
      </c>
      <c r="K33" s="26" t="s">
        <v>111</v>
      </c>
      <c r="L33" s="26" t="s">
        <v>111</v>
      </c>
      <c r="M33" s="26" t="s">
        <v>111</v>
      </c>
      <c r="N33" s="26">
        <v>3.27</v>
      </c>
      <c r="O33" s="26">
        <v>3.02</v>
      </c>
      <c r="P33" s="26">
        <v>32.97</v>
      </c>
      <c r="Q33" s="26">
        <v>5.41</v>
      </c>
      <c r="R33" s="26">
        <v>1.41</v>
      </c>
      <c r="S33" s="26">
        <v>36.14</v>
      </c>
      <c r="T33" s="26">
        <v>15.95</v>
      </c>
      <c r="U33" s="26" t="s">
        <v>111</v>
      </c>
      <c r="V33" s="26" t="s">
        <v>111</v>
      </c>
      <c r="W33" s="26">
        <v>0.16</v>
      </c>
      <c r="X33" s="26" t="s">
        <v>111</v>
      </c>
      <c r="Y33" s="26" t="s">
        <v>111</v>
      </c>
      <c r="Z33" s="24" t="s">
        <v>114</v>
      </c>
      <c r="AA33" s="41" t="s">
        <v>114</v>
      </c>
      <c r="AB33" s="26">
        <v>0.33</v>
      </c>
      <c r="AC33" s="26" t="s">
        <v>111</v>
      </c>
      <c r="AD33" s="26" t="s">
        <v>111</v>
      </c>
      <c r="AE33" s="26" t="s">
        <v>111</v>
      </c>
      <c r="AF33" s="26">
        <f t="shared" si="0"/>
        <v>66.11</v>
      </c>
      <c r="AG33" s="26">
        <f t="shared" si="1"/>
        <v>118.7</v>
      </c>
    </row>
    <row r="34" spans="1:33" ht="17" x14ac:dyDescent="0.2">
      <c r="A34" s="25" t="s">
        <v>36</v>
      </c>
      <c r="B34" s="11">
        <v>43292</v>
      </c>
      <c r="C34" s="26">
        <v>4.1399999999999997</v>
      </c>
      <c r="D34" s="26">
        <v>11.65</v>
      </c>
      <c r="E34" s="26">
        <v>15.64</v>
      </c>
      <c r="F34" s="26">
        <v>8.5399999999999991</v>
      </c>
      <c r="G34" s="26">
        <v>15.74</v>
      </c>
      <c r="H34" s="26">
        <v>8.6199999999999992</v>
      </c>
      <c r="I34" s="26">
        <v>0.13</v>
      </c>
      <c r="J34" s="26" t="s">
        <v>110</v>
      </c>
      <c r="K34" s="26" t="s">
        <v>111</v>
      </c>
      <c r="L34" s="26" t="s">
        <v>111</v>
      </c>
      <c r="M34" s="26" t="s">
        <v>111</v>
      </c>
      <c r="N34" s="26">
        <v>3.22</v>
      </c>
      <c r="O34" s="26">
        <v>3.57</v>
      </c>
      <c r="P34" s="26">
        <v>39.1</v>
      </c>
      <c r="Q34" s="26">
        <v>6.29</v>
      </c>
      <c r="R34" s="26">
        <v>1.8</v>
      </c>
      <c r="S34" s="26">
        <v>45.81</v>
      </c>
      <c r="T34" s="26">
        <v>20.23</v>
      </c>
      <c r="U34" s="26" t="s">
        <v>111</v>
      </c>
      <c r="V34" s="26" t="s">
        <v>111</v>
      </c>
      <c r="W34" s="26">
        <v>0.21</v>
      </c>
      <c r="X34" s="26" t="s">
        <v>111</v>
      </c>
      <c r="Y34" s="26">
        <v>0.08</v>
      </c>
      <c r="Z34" s="24" t="s">
        <v>114</v>
      </c>
      <c r="AA34" s="41" t="s">
        <v>114</v>
      </c>
      <c r="AB34" s="26">
        <v>0.28999999999999998</v>
      </c>
      <c r="AC34" s="26" t="s">
        <v>110</v>
      </c>
      <c r="AD34" s="26" t="s">
        <v>111</v>
      </c>
      <c r="AE34" s="26" t="s">
        <v>111</v>
      </c>
      <c r="AF34" s="26">
        <f t="shared" si="0"/>
        <v>81.78</v>
      </c>
      <c r="AG34" s="26">
        <f t="shared" si="1"/>
        <v>144.46</v>
      </c>
    </row>
    <row r="35" spans="1:33" ht="17" x14ac:dyDescent="0.2">
      <c r="A35" s="25" t="s">
        <v>38</v>
      </c>
      <c r="B35" s="11">
        <v>43291</v>
      </c>
      <c r="C35" s="26">
        <v>4.75</v>
      </c>
      <c r="D35" s="26">
        <v>15.26</v>
      </c>
      <c r="E35" s="26">
        <v>19.38</v>
      </c>
      <c r="F35" s="26">
        <v>11.22</v>
      </c>
      <c r="G35" s="26">
        <v>18.170000000000002</v>
      </c>
      <c r="H35" s="26">
        <v>12.74</v>
      </c>
      <c r="I35" s="26">
        <v>0.12</v>
      </c>
      <c r="J35" s="26" t="s">
        <v>110</v>
      </c>
      <c r="K35" s="26" t="s">
        <v>111</v>
      </c>
      <c r="L35" s="26" t="s">
        <v>111</v>
      </c>
      <c r="M35" s="26" t="s">
        <v>111</v>
      </c>
      <c r="N35" s="26">
        <v>3.57</v>
      </c>
      <c r="O35" s="26">
        <v>4.47</v>
      </c>
      <c r="P35" s="26">
        <v>49.62</v>
      </c>
      <c r="Q35" s="26">
        <v>7.94</v>
      </c>
      <c r="R35" s="26">
        <v>2.54</v>
      </c>
      <c r="S35" s="26">
        <v>69.05</v>
      </c>
      <c r="T35" s="26">
        <v>28.48</v>
      </c>
      <c r="U35" s="26" t="s">
        <v>111</v>
      </c>
      <c r="V35" s="26" t="s">
        <v>111</v>
      </c>
      <c r="W35" s="26">
        <v>0.22</v>
      </c>
      <c r="X35" s="26" t="s">
        <v>111</v>
      </c>
      <c r="Y35" s="26">
        <v>7.0000000000000007E-2</v>
      </c>
      <c r="Z35" s="24" t="s">
        <v>114</v>
      </c>
      <c r="AA35" s="41" t="s">
        <v>114</v>
      </c>
      <c r="AB35" s="26">
        <v>0.45</v>
      </c>
      <c r="AC35" s="26" t="s">
        <v>111</v>
      </c>
      <c r="AD35" s="26">
        <v>0.05</v>
      </c>
      <c r="AE35" s="26" t="s">
        <v>111</v>
      </c>
      <c r="AF35" s="26">
        <f t="shared" si="0"/>
        <v>115.7</v>
      </c>
      <c r="AG35" s="26">
        <f t="shared" si="1"/>
        <v>197.34</v>
      </c>
    </row>
    <row r="36" spans="1:33" ht="17" x14ac:dyDescent="0.2">
      <c r="A36" s="25" t="s">
        <v>40</v>
      </c>
      <c r="B36" s="11">
        <v>43291</v>
      </c>
      <c r="C36" s="26">
        <v>4</v>
      </c>
      <c r="D36" s="26">
        <v>14.46</v>
      </c>
      <c r="E36" s="26">
        <v>14.69</v>
      </c>
      <c r="F36" s="26">
        <v>10.199999999999999</v>
      </c>
      <c r="G36" s="26">
        <v>10.79</v>
      </c>
      <c r="H36" s="26">
        <v>2.58</v>
      </c>
      <c r="I36" s="26" t="s">
        <v>112</v>
      </c>
      <c r="J36" s="26" t="s">
        <v>112</v>
      </c>
      <c r="K36" s="26" t="s">
        <v>111</v>
      </c>
      <c r="L36" s="26" t="s">
        <v>111</v>
      </c>
      <c r="M36" s="26" t="s">
        <v>111</v>
      </c>
      <c r="N36" s="26">
        <v>2</v>
      </c>
      <c r="O36" s="26">
        <v>3.1</v>
      </c>
      <c r="P36" s="26">
        <v>37.19</v>
      </c>
      <c r="Q36" s="26">
        <v>5.94</v>
      </c>
      <c r="R36" s="26">
        <v>2.0499999999999998</v>
      </c>
      <c r="S36" s="26">
        <v>57.31</v>
      </c>
      <c r="T36" s="26">
        <v>25.16</v>
      </c>
      <c r="U36" s="26" t="s">
        <v>111</v>
      </c>
      <c r="V36" s="26" t="s">
        <v>111</v>
      </c>
      <c r="W36" s="26">
        <v>0.39</v>
      </c>
      <c r="X36" s="26">
        <v>2.2799999999999998</v>
      </c>
      <c r="Y36" s="26">
        <v>0.06</v>
      </c>
      <c r="Z36" s="24" t="s">
        <v>114</v>
      </c>
      <c r="AA36" s="41" t="s">
        <v>114</v>
      </c>
      <c r="AB36" s="26">
        <v>0.93</v>
      </c>
      <c r="AC36" s="26" t="s">
        <v>111</v>
      </c>
      <c r="AD36" s="26" t="s">
        <v>111</v>
      </c>
      <c r="AE36" s="26" t="s">
        <v>111</v>
      </c>
      <c r="AF36" s="26">
        <f t="shared" si="0"/>
        <v>93.259999999999991</v>
      </c>
      <c r="AG36" s="26">
        <f t="shared" si="1"/>
        <v>149.17000000000002</v>
      </c>
    </row>
    <row r="37" spans="1:33" ht="17" x14ac:dyDescent="0.2">
      <c r="A37" s="25" t="s">
        <v>48</v>
      </c>
      <c r="B37" s="11">
        <v>43292</v>
      </c>
      <c r="C37" s="26">
        <v>6.58</v>
      </c>
      <c r="D37" s="26">
        <v>16.87</v>
      </c>
      <c r="E37" s="26">
        <v>29.44</v>
      </c>
      <c r="F37" s="26">
        <v>15.25</v>
      </c>
      <c r="G37" s="26">
        <v>25.67</v>
      </c>
      <c r="H37" s="26">
        <v>22.27</v>
      </c>
      <c r="I37" s="26">
        <v>0.33</v>
      </c>
      <c r="J37" s="26" t="s">
        <v>110</v>
      </c>
      <c r="K37" s="26" t="s">
        <v>112</v>
      </c>
      <c r="L37" s="26" t="s">
        <v>110</v>
      </c>
      <c r="M37" s="26" t="s">
        <v>111</v>
      </c>
      <c r="N37" s="26">
        <v>4.71</v>
      </c>
      <c r="O37" s="26">
        <v>6.21</v>
      </c>
      <c r="P37" s="26">
        <v>94.06</v>
      </c>
      <c r="Q37" s="26">
        <v>16.420000000000002</v>
      </c>
      <c r="R37" s="26">
        <v>2.9</v>
      </c>
      <c r="S37" s="26">
        <v>95.66</v>
      </c>
      <c r="T37" s="26">
        <v>35.630000000000003</v>
      </c>
      <c r="U37" s="26">
        <v>7.0000000000000007E-2</v>
      </c>
      <c r="V37" s="26" t="s">
        <v>111</v>
      </c>
      <c r="W37" s="26">
        <v>7.0000000000000007E-2</v>
      </c>
      <c r="X37" s="26" t="s">
        <v>111</v>
      </c>
      <c r="Y37" s="26">
        <v>0.09</v>
      </c>
      <c r="Z37" s="24" t="s">
        <v>114</v>
      </c>
      <c r="AA37" s="41" t="s">
        <v>114</v>
      </c>
      <c r="AB37" s="26">
        <v>0.17</v>
      </c>
      <c r="AC37" s="26" t="s">
        <v>111</v>
      </c>
      <c r="AD37" s="26" t="s">
        <v>111</v>
      </c>
      <c r="AE37" s="26" t="s">
        <v>111</v>
      </c>
      <c r="AF37" s="26">
        <f t="shared" si="0"/>
        <v>156.96</v>
      </c>
      <c r="AG37" s="26">
        <f t="shared" si="1"/>
        <v>305.28999999999996</v>
      </c>
    </row>
    <row r="38" spans="1:33" ht="17" x14ac:dyDescent="0.2">
      <c r="A38" s="25" t="s">
        <v>50</v>
      </c>
      <c r="B38" s="11">
        <v>43293</v>
      </c>
      <c r="C38" s="26">
        <v>6.13</v>
      </c>
      <c r="D38" s="26">
        <v>19.100000000000001</v>
      </c>
      <c r="E38" s="26">
        <v>26.55</v>
      </c>
      <c r="F38" s="26">
        <v>13.54</v>
      </c>
      <c r="G38" s="26">
        <v>28.6</v>
      </c>
      <c r="H38" s="26">
        <v>24.87</v>
      </c>
      <c r="I38" s="26">
        <v>0.14000000000000001</v>
      </c>
      <c r="J38" s="26" t="s">
        <v>112</v>
      </c>
      <c r="K38" s="26" t="s">
        <v>112</v>
      </c>
      <c r="L38" s="26">
        <v>0.04</v>
      </c>
      <c r="M38" s="26" t="s">
        <v>111</v>
      </c>
      <c r="N38" s="26">
        <v>5.71</v>
      </c>
      <c r="O38" s="26">
        <v>6.83</v>
      </c>
      <c r="P38" s="26">
        <v>67.75</v>
      </c>
      <c r="Q38" s="26">
        <v>10.58</v>
      </c>
      <c r="R38" s="26">
        <v>3.33</v>
      </c>
      <c r="S38" s="26">
        <v>91.11</v>
      </c>
      <c r="T38" s="26">
        <v>41.91</v>
      </c>
      <c r="U38" s="26" t="s">
        <v>111</v>
      </c>
      <c r="V38" s="26" t="s">
        <v>111</v>
      </c>
      <c r="W38" s="26">
        <v>0.15</v>
      </c>
      <c r="X38" s="26">
        <v>11.44</v>
      </c>
      <c r="Y38" s="26">
        <v>0.2</v>
      </c>
      <c r="Z38" s="24" t="s">
        <v>114</v>
      </c>
      <c r="AA38" s="41" t="s">
        <v>114</v>
      </c>
      <c r="AB38" s="26">
        <v>0.08</v>
      </c>
      <c r="AC38" s="26" t="s">
        <v>111</v>
      </c>
      <c r="AD38" s="26" t="s">
        <v>111</v>
      </c>
      <c r="AE38" s="26" t="s">
        <v>111</v>
      </c>
      <c r="AF38" s="26">
        <f t="shared" si="0"/>
        <v>161.62</v>
      </c>
      <c r="AG38" s="26">
        <f t="shared" si="1"/>
        <v>278.5</v>
      </c>
    </row>
    <row r="39" spans="1:33" ht="17" x14ac:dyDescent="0.2">
      <c r="A39" s="25" t="s">
        <v>42</v>
      </c>
      <c r="B39" s="11">
        <v>43393</v>
      </c>
      <c r="C39" s="26">
        <v>8.93</v>
      </c>
      <c r="D39" s="26">
        <v>25.99</v>
      </c>
      <c r="E39" s="26">
        <v>63.86</v>
      </c>
      <c r="F39" s="26">
        <v>16.29</v>
      </c>
      <c r="G39" s="26">
        <v>31.93</v>
      </c>
      <c r="H39" s="26">
        <v>7.93</v>
      </c>
      <c r="I39" s="26">
        <v>0.55000000000000004</v>
      </c>
      <c r="J39" s="26">
        <v>0.16</v>
      </c>
      <c r="K39" s="26" t="s">
        <v>111</v>
      </c>
      <c r="L39" s="26" t="s">
        <v>111</v>
      </c>
      <c r="M39" s="26" t="s">
        <v>111</v>
      </c>
      <c r="N39" s="26">
        <v>4.3899999999999997</v>
      </c>
      <c r="O39" s="26">
        <v>9.64</v>
      </c>
      <c r="P39" s="26">
        <v>199.75</v>
      </c>
      <c r="Q39" s="26">
        <v>30.53</v>
      </c>
      <c r="R39" s="26">
        <v>3.33</v>
      </c>
      <c r="S39" s="26">
        <v>59.56</v>
      </c>
      <c r="T39" s="26">
        <v>21.66</v>
      </c>
      <c r="U39" s="26">
        <v>0.08</v>
      </c>
      <c r="V39" s="26" t="s">
        <v>112</v>
      </c>
      <c r="W39" s="26" t="s">
        <v>111</v>
      </c>
      <c r="X39" s="26">
        <v>0.91</v>
      </c>
      <c r="Y39" s="26">
        <v>0.24</v>
      </c>
      <c r="Z39" s="24" t="s">
        <v>114</v>
      </c>
      <c r="AA39" s="24" t="s">
        <v>114</v>
      </c>
      <c r="AB39" s="26">
        <v>0.72</v>
      </c>
      <c r="AC39" s="26" t="s">
        <v>111</v>
      </c>
      <c r="AD39" s="26" t="s">
        <v>111</v>
      </c>
      <c r="AE39" s="26" t="s">
        <v>111</v>
      </c>
      <c r="AF39" s="26">
        <f t="shared" si="0"/>
        <v>113.15</v>
      </c>
      <c r="AG39" s="26">
        <f t="shared" si="1"/>
        <v>368.20000000000005</v>
      </c>
    </row>
    <row r="40" spans="1:33" ht="17" x14ac:dyDescent="0.2">
      <c r="A40" s="25" t="s">
        <v>26</v>
      </c>
      <c r="B40" s="11">
        <v>43393</v>
      </c>
      <c r="C40" s="26">
        <v>4.57</v>
      </c>
      <c r="D40" s="26">
        <v>11.98</v>
      </c>
      <c r="E40" s="26">
        <v>16.649999999999999</v>
      </c>
      <c r="F40" s="26">
        <v>8.08</v>
      </c>
      <c r="G40" s="26">
        <v>17.690000000000001</v>
      </c>
      <c r="H40" s="26">
        <v>41.53</v>
      </c>
      <c r="I40" s="26">
        <v>0.66</v>
      </c>
      <c r="J40" s="26">
        <v>0.24</v>
      </c>
      <c r="K40" s="26">
        <v>0.05</v>
      </c>
      <c r="L40" s="26" t="s">
        <v>110</v>
      </c>
      <c r="M40" s="26" t="s">
        <v>111</v>
      </c>
      <c r="N40" s="26">
        <v>3.65</v>
      </c>
      <c r="O40" s="26">
        <v>3.81</v>
      </c>
      <c r="P40" s="26">
        <v>38.19</v>
      </c>
      <c r="Q40" s="26">
        <v>5.8</v>
      </c>
      <c r="R40" s="26">
        <v>2.65</v>
      </c>
      <c r="S40" s="26">
        <v>155.36000000000001</v>
      </c>
      <c r="T40" s="26">
        <v>42.88</v>
      </c>
      <c r="U40" s="26" t="s">
        <v>111</v>
      </c>
      <c r="V40" s="26" t="s">
        <v>111</v>
      </c>
      <c r="W40" s="26">
        <v>0.1</v>
      </c>
      <c r="X40" s="26">
        <v>1.1299999999999999</v>
      </c>
      <c r="Y40" s="26">
        <v>0.14000000000000001</v>
      </c>
      <c r="Z40" s="24" t="s">
        <v>114</v>
      </c>
      <c r="AA40" s="24" t="s">
        <v>114</v>
      </c>
      <c r="AB40" s="26">
        <v>0.1</v>
      </c>
      <c r="AC40" s="26">
        <v>0.06</v>
      </c>
      <c r="AD40" s="26" t="s">
        <v>110</v>
      </c>
      <c r="AE40" s="26" t="s">
        <v>111</v>
      </c>
      <c r="AF40" s="26">
        <f t="shared" si="0"/>
        <v>215.93</v>
      </c>
      <c r="AG40" s="26">
        <f t="shared" si="1"/>
        <v>310.19</v>
      </c>
    </row>
    <row r="41" spans="1:33" ht="17" x14ac:dyDescent="0.2">
      <c r="A41" s="25" t="s">
        <v>28</v>
      </c>
      <c r="B41" s="11">
        <v>43393</v>
      </c>
      <c r="C41" s="26">
        <v>5.05</v>
      </c>
      <c r="D41" s="26">
        <v>14.92</v>
      </c>
      <c r="E41" s="26">
        <v>18.25</v>
      </c>
      <c r="F41" s="26">
        <v>8.93</v>
      </c>
      <c r="G41" s="26">
        <v>17.579999999999998</v>
      </c>
      <c r="H41" s="26">
        <v>9.68</v>
      </c>
      <c r="I41" s="26">
        <v>0.15</v>
      </c>
      <c r="J41" s="26" t="s">
        <v>110</v>
      </c>
      <c r="K41" s="26" t="s">
        <v>111</v>
      </c>
      <c r="L41" s="26" t="s">
        <v>111</v>
      </c>
      <c r="M41" s="26" t="s">
        <v>111</v>
      </c>
      <c r="N41" s="26">
        <v>3.13</v>
      </c>
      <c r="O41" s="26">
        <v>5.75</v>
      </c>
      <c r="P41" s="26">
        <v>69.239999999999995</v>
      </c>
      <c r="Q41" s="26">
        <v>11.53</v>
      </c>
      <c r="R41" s="26">
        <v>3.39</v>
      </c>
      <c r="S41" s="26">
        <v>83.29</v>
      </c>
      <c r="T41" s="26">
        <v>31.91</v>
      </c>
      <c r="U41" s="26" t="s">
        <v>111</v>
      </c>
      <c r="V41" s="26" t="s">
        <v>111</v>
      </c>
      <c r="W41" s="26">
        <v>0.24</v>
      </c>
      <c r="X41" s="26">
        <v>23.49</v>
      </c>
      <c r="Y41" s="26">
        <v>4.38</v>
      </c>
      <c r="Z41" s="24" t="s">
        <v>114</v>
      </c>
      <c r="AA41" s="24" t="s">
        <v>114</v>
      </c>
      <c r="AB41" s="26">
        <v>0.89</v>
      </c>
      <c r="AC41" s="26" t="s">
        <v>111</v>
      </c>
      <c r="AD41" s="26" t="s">
        <v>111</v>
      </c>
      <c r="AE41" s="26" t="s">
        <v>111</v>
      </c>
      <c r="AF41" s="26">
        <f t="shared" si="0"/>
        <v>132.78</v>
      </c>
      <c r="AG41" s="26">
        <f t="shared" si="1"/>
        <v>232.30999999999997</v>
      </c>
    </row>
    <row r="42" spans="1:33" ht="17" x14ac:dyDescent="0.2">
      <c r="A42" s="25" t="s">
        <v>34</v>
      </c>
      <c r="B42" s="11">
        <v>43393</v>
      </c>
      <c r="C42" s="26">
        <v>3.1</v>
      </c>
      <c r="D42" s="26">
        <v>9.07</v>
      </c>
      <c r="E42" s="26">
        <v>11.92</v>
      </c>
      <c r="F42" s="26">
        <v>5.67</v>
      </c>
      <c r="G42" s="26">
        <v>12.17</v>
      </c>
      <c r="H42" s="26">
        <v>6.69</v>
      </c>
      <c r="I42" s="26">
        <v>0.17</v>
      </c>
      <c r="J42" s="26" t="s">
        <v>112</v>
      </c>
      <c r="K42" s="26" t="s">
        <v>111</v>
      </c>
      <c r="L42" s="26" t="s">
        <v>111</v>
      </c>
      <c r="M42" s="26" t="s">
        <v>111</v>
      </c>
      <c r="N42" s="26">
        <v>2.95</v>
      </c>
      <c r="O42" s="26">
        <v>3.51</v>
      </c>
      <c r="P42" s="26">
        <v>39.869999999999997</v>
      </c>
      <c r="Q42" s="26">
        <v>6.41</v>
      </c>
      <c r="R42" s="26">
        <v>1.68</v>
      </c>
      <c r="S42" s="26">
        <v>62.83</v>
      </c>
      <c r="T42" s="26">
        <v>22.89</v>
      </c>
      <c r="U42" s="26" t="s">
        <v>111</v>
      </c>
      <c r="V42" s="26" t="s">
        <v>111</v>
      </c>
      <c r="W42" s="26" t="s">
        <v>110</v>
      </c>
      <c r="X42" s="26">
        <v>5.92</v>
      </c>
      <c r="Y42" s="26">
        <v>1.67</v>
      </c>
      <c r="Z42" s="24" t="s">
        <v>114</v>
      </c>
      <c r="AA42" s="24" t="s">
        <v>114</v>
      </c>
      <c r="AB42" s="26">
        <v>0.65</v>
      </c>
      <c r="AC42" s="26" t="s">
        <v>111</v>
      </c>
      <c r="AD42" s="26" t="s">
        <v>111</v>
      </c>
      <c r="AE42" s="26" t="s">
        <v>111</v>
      </c>
      <c r="AF42" s="26">
        <f t="shared" si="0"/>
        <v>97.89</v>
      </c>
      <c r="AG42" s="26">
        <f t="shared" si="1"/>
        <v>156.69999999999999</v>
      </c>
    </row>
    <row r="43" spans="1:33" ht="17" x14ac:dyDescent="0.2">
      <c r="A43" s="25" t="s">
        <v>40</v>
      </c>
      <c r="B43" s="11">
        <v>43393</v>
      </c>
      <c r="C43" s="26">
        <v>4.53</v>
      </c>
      <c r="D43" s="26">
        <v>12.07</v>
      </c>
      <c r="E43" s="26">
        <v>11.14</v>
      </c>
      <c r="F43" s="26">
        <v>6.46</v>
      </c>
      <c r="G43" s="26">
        <v>8.3800000000000008</v>
      </c>
      <c r="H43" s="26">
        <v>1.1599999999999999</v>
      </c>
      <c r="I43" s="26">
        <v>0.08</v>
      </c>
      <c r="J43" s="26" t="s">
        <v>111</v>
      </c>
      <c r="K43" s="26" t="s">
        <v>111</v>
      </c>
      <c r="L43" s="26" t="s">
        <v>111</v>
      </c>
      <c r="M43" s="26" t="s">
        <v>111</v>
      </c>
      <c r="N43" s="26">
        <v>2.08</v>
      </c>
      <c r="O43" s="26">
        <v>3.31</v>
      </c>
      <c r="P43" s="26">
        <v>39.729999999999997</v>
      </c>
      <c r="Q43" s="26">
        <v>6.19</v>
      </c>
      <c r="R43" s="26">
        <v>2.2799999999999998</v>
      </c>
      <c r="S43" s="26">
        <v>49.74</v>
      </c>
      <c r="T43" s="26">
        <v>21.16</v>
      </c>
      <c r="U43" s="26" t="s">
        <v>112</v>
      </c>
      <c r="V43" s="26" t="s">
        <v>111</v>
      </c>
      <c r="W43" s="26">
        <v>0.43</v>
      </c>
      <c r="X43" s="26">
        <v>21.68</v>
      </c>
      <c r="Y43" s="26">
        <v>2.95</v>
      </c>
      <c r="Z43" s="24" t="s">
        <v>114</v>
      </c>
      <c r="AA43" s="24" t="s">
        <v>114</v>
      </c>
      <c r="AB43" s="26">
        <v>0.96</v>
      </c>
      <c r="AC43" s="26" t="s">
        <v>111</v>
      </c>
      <c r="AD43" s="26" t="s">
        <v>111</v>
      </c>
      <c r="AE43" s="26" t="s">
        <v>111</v>
      </c>
      <c r="AF43" s="26">
        <f t="shared" si="0"/>
        <v>79.28</v>
      </c>
      <c r="AG43" s="26">
        <f t="shared" si="1"/>
        <v>132.9</v>
      </c>
    </row>
    <row r="44" spans="1:33" ht="17" x14ac:dyDescent="0.2">
      <c r="A44" s="25" t="s">
        <v>42</v>
      </c>
      <c r="B44" s="11">
        <v>43510</v>
      </c>
      <c r="C44" s="26">
        <v>7.16</v>
      </c>
      <c r="D44" s="26">
        <v>21.23</v>
      </c>
      <c r="E44" s="26">
        <v>54.28</v>
      </c>
      <c r="F44" s="26">
        <v>14.14</v>
      </c>
      <c r="G44" s="26">
        <v>28.22</v>
      </c>
      <c r="H44" s="26">
        <v>7.27</v>
      </c>
      <c r="I44" s="26">
        <v>0.52</v>
      </c>
      <c r="J44" s="26">
        <v>0.23</v>
      </c>
      <c r="K44" s="26">
        <v>0.04</v>
      </c>
      <c r="L44" s="26" t="s">
        <v>112</v>
      </c>
      <c r="M44" s="26" t="s">
        <v>111</v>
      </c>
      <c r="N44" s="26">
        <v>5.86</v>
      </c>
      <c r="O44" s="26">
        <v>8.61</v>
      </c>
      <c r="P44" s="26">
        <v>160.34</v>
      </c>
      <c r="Q44" s="26">
        <v>26.71</v>
      </c>
      <c r="R44" s="26">
        <v>3.46</v>
      </c>
      <c r="S44" s="26">
        <v>53.78</v>
      </c>
      <c r="T44" s="26">
        <v>20.329999999999998</v>
      </c>
      <c r="U44" s="26">
        <v>0.09</v>
      </c>
      <c r="V44" s="26">
        <v>0.28999999999999998</v>
      </c>
      <c r="W44" s="26" t="s">
        <v>111</v>
      </c>
      <c r="X44" s="26">
        <v>1.23</v>
      </c>
      <c r="Y44" s="26">
        <v>0.27</v>
      </c>
      <c r="Z44" s="24" t="s">
        <v>114</v>
      </c>
      <c r="AA44" s="24" t="s">
        <v>114</v>
      </c>
      <c r="AB44" s="26">
        <v>2.0699999999999998</v>
      </c>
      <c r="AC44" s="24" t="s">
        <v>108</v>
      </c>
      <c r="AD44" s="26" t="s">
        <v>111</v>
      </c>
      <c r="AE44" s="26" t="s">
        <v>111</v>
      </c>
      <c r="AF44" s="26">
        <f t="shared" si="0"/>
        <v>102.33</v>
      </c>
      <c r="AG44" s="26">
        <f t="shared" si="1"/>
        <v>311.31</v>
      </c>
    </row>
    <row r="45" spans="1:33" ht="17" x14ac:dyDescent="0.2">
      <c r="A45" s="25" t="s">
        <v>34</v>
      </c>
      <c r="B45" s="11">
        <v>43510</v>
      </c>
      <c r="C45" s="26">
        <v>3.52</v>
      </c>
      <c r="D45" s="26">
        <v>8.07</v>
      </c>
      <c r="E45" s="26">
        <v>11.85</v>
      </c>
      <c r="F45" s="26">
        <v>5.76</v>
      </c>
      <c r="G45" s="26">
        <v>12.06</v>
      </c>
      <c r="H45" s="26">
        <v>8.9</v>
      </c>
      <c r="I45" s="26" t="s">
        <v>110</v>
      </c>
      <c r="J45" s="26" t="s">
        <v>111</v>
      </c>
      <c r="K45" s="26" t="s">
        <v>111</v>
      </c>
      <c r="L45" s="26" t="s">
        <v>111</v>
      </c>
      <c r="M45" s="26" t="s">
        <v>111</v>
      </c>
      <c r="N45" s="26">
        <v>2.92</v>
      </c>
      <c r="O45" s="26">
        <v>2.87</v>
      </c>
      <c r="P45" s="26">
        <v>31.8</v>
      </c>
      <c r="Q45" s="26">
        <v>5.41</v>
      </c>
      <c r="R45" s="26">
        <v>1.55</v>
      </c>
      <c r="S45" s="26">
        <v>33.840000000000003</v>
      </c>
      <c r="T45" s="26">
        <v>15.7</v>
      </c>
      <c r="U45" s="26" t="s">
        <v>111</v>
      </c>
      <c r="V45" s="26" t="s">
        <v>111</v>
      </c>
      <c r="W45" s="26" t="s">
        <v>110</v>
      </c>
      <c r="X45" s="26">
        <v>2.23</v>
      </c>
      <c r="Y45" s="26" t="s">
        <v>110</v>
      </c>
      <c r="Z45" s="24" t="s">
        <v>114</v>
      </c>
      <c r="AA45" s="24" t="s">
        <v>114</v>
      </c>
      <c r="AB45" s="26">
        <v>0.21</v>
      </c>
      <c r="AC45" s="24" t="s">
        <v>108</v>
      </c>
      <c r="AD45" s="26" t="s">
        <v>111</v>
      </c>
      <c r="AE45" s="26" t="s">
        <v>111</v>
      </c>
      <c r="AF45" s="26">
        <f t="shared" si="0"/>
        <v>61.600000000000009</v>
      </c>
      <c r="AG45" s="26">
        <f t="shared" si="1"/>
        <v>113.47</v>
      </c>
    </row>
    <row r="46" spans="1:33" ht="17" x14ac:dyDescent="0.2">
      <c r="A46" s="25" t="s">
        <v>34</v>
      </c>
      <c r="B46" s="11">
        <v>43564</v>
      </c>
      <c r="C46" s="26">
        <v>3.5</v>
      </c>
      <c r="D46" s="26">
        <v>8.32</v>
      </c>
      <c r="E46" s="26">
        <v>11.57</v>
      </c>
      <c r="F46" s="26">
        <v>5.22</v>
      </c>
      <c r="G46" s="26">
        <v>11.36</v>
      </c>
      <c r="H46" s="26">
        <v>6</v>
      </c>
      <c r="I46" s="26">
        <v>0.06</v>
      </c>
      <c r="J46" s="26" t="s">
        <v>110</v>
      </c>
      <c r="K46" s="26" t="s">
        <v>111</v>
      </c>
      <c r="L46" s="26" t="s">
        <v>111</v>
      </c>
      <c r="M46" s="26" t="s">
        <v>111</v>
      </c>
      <c r="N46" s="26">
        <v>3.33</v>
      </c>
      <c r="O46" s="26">
        <v>3.57</v>
      </c>
      <c r="P46" s="26">
        <v>31.78</v>
      </c>
      <c r="Q46" s="26">
        <v>5.46</v>
      </c>
      <c r="R46" s="26">
        <v>1.35</v>
      </c>
      <c r="S46" s="26">
        <v>31.14</v>
      </c>
      <c r="T46" s="26">
        <v>14.42</v>
      </c>
      <c r="U46" s="26" t="s">
        <v>111</v>
      </c>
      <c r="V46" s="26" t="s">
        <v>111</v>
      </c>
      <c r="W46" s="26" t="s">
        <v>110</v>
      </c>
      <c r="X46" s="26">
        <v>5.61</v>
      </c>
      <c r="Y46" s="26">
        <v>0.99</v>
      </c>
      <c r="Z46" s="26">
        <v>0.77</v>
      </c>
      <c r="AA46" s="26">
        <v>4.55</v>
      </c>
      <c r="AB46" s="26">
        <v>0.25</v>
      </c>
      <c r="AC46" s="26" t="s">
        <v>111</v>
      </c>
      <c r="AD46" s="26">
        <v>0.1</v>
      </c>
      <c r="AE46" s="26" t="s">
        <v>111</v>
      </c>
      <c r="AF46" s="26">
        <f t="shared" si="0"/>
        <v>56.92</v>
      </c>
      <c r="AG46" s="26">
        <f t="shared" si="1"/>
        <v>105.44000000000001</v>
      </c>
    </row>
    <row r="47" spans="1:33" ht="17" x14ac:dyDescent="0.2">
      <c r="A47" s="25" t="s">
        <v>34</v>
      </c>
      <c r="B47" s="11">
        <v>43647</v>
      </c>
      <c r="C47" s="26">
        <v>4.71</v>
      </c>
      <c r="D47" s="26">
        <v>8.9499999999999993</v>
      </c>
      <c r="E47" s="26">
        <v>11.99</v>
      </c>
      <c r="F47" s="26">
        <v>6.05</v>
      </c>
      <c r="G47" s="26">
        <v>12.54</v>
      </c>
      <c r="H47" s="26">
        <v>8.15</v>
      </c>
      <c r="I47" s="26" t="s">
        <v>111</v>
      </c>
      <c r="J47" s="26" t="s">
        <v>111</v>
      </c>
      <c r="K47" s="26" t="s">
        <v>111</v>
      </c>
      <c r="L47" s="26" t="s">
        <v>111</v>
      </c>
      <c r="M47" s="26" t="s">
        <v>111</v>
      </c>
      <c r="N47" s="26">
        <v>2.99</v>
      </c>
      <c r="O47" s="26">
        <v>2.89</v>
      </c>
      <c r="P47" s="26">
        <v>30.63</v>
      </c>
      <c r="Q47" s="26">
        <v>5.69</v>
      </c>
      <c r="R47" s="26">
        <v>1.22</v>
      </c>
      <c r="S47" s="26">
        <v>34.15</v>
      </c>
      <c r="T47" s="26">
        <v>15.42</v>
      </c>
      <c r="U47" s="26" t="s">
        <v>111</v>
      </c>
      <c r="V47" s="26" t="s">
        <v>111</v>
      </c>
      <c r="W47" s="26" t="s">
        <v>110</v>
      </c>
      <c r="X47" s="26">
        <v>0.78</v>
      </c>
      <c r="Y47" s="26" t="s">
        <v>112</v>
      </c>
      <c r="Z47" s="26">
        <v>4.74</v>
      </c>
      <c r="AA47" s="26">
        <v>6.6</v>
      </c>
      <c r="AB47" s="26">
        <v>0.13</v>
      </c>
      <c r="AC47" s="26" t="s">
        <v>111</v>
      </c>
      <c r="AD47" s="26" t="s">
        <v>110</v>
      </c>
      <c r="AE47" s="26" t="s">
        <v>111</v>
      </c>
      <c r="AF47" s="26">
        <f t="shared" si="0"/>
        <v>62.11</v>
      </c>
      <c r="AG47" s="26">
        <f t="shared" si="1"/>
        <v>112.63000000000001</v>
      </c>
    </row>
    <row r="48" spans="1:33" ht="17" x14ac:dyDescent="0.2">
      <c r="A48" s="25" t="s">
        <v>52</v>
      </c>
      <c r="B48" s="11">
        <v>43292</v>
      </c>
      <c r="C48" s="26" t="s">
        <v>111</v>
      </c>
      <c r="D48" s="26">
        <v>1.69</v>
      </c>
      <c r="E48" s="26">
        <v>2.5299999999999998</v>
      </c>
      <c r="F48" s="26">
        <v>0.81</v>
      </c>
      <c r="G48" s="26">
        <v>2.0499999999999998</v>
      </c>
      <c r="H48" s="26">
        <v>0.21</v>
      </c>
      <c r="I48" s="26">
        <v>0.11</v>
      </c>
      <c r="J48" s="26" t="s">
        <v>110</v>
      </c>
      <c r="K48" s="26" t="s">
        <v>110</v>
      </c>
      <c r="L48" s="26" t="s">
        <v>111</v>
      </c>
      <c r="M48" s="26" t="s">
        <v>111</v>
      </c>
      <c r="N48" s="26">
        <v>2.09</v>
      </c>
      <c r="O48" s="26" t="s">
        <v>111</v>
      </c>
      <c r="P48" s="26">
        <v>1.06</v>
      </c>
      <c r="Q48" s="26" t="s">
        <v>111</v>
      </c>
      <c r="R48" s="26" t="s">
        <v>111</v>
      </c>
      <c r="S48" s="26">
        <v>0.47</v>
      </c>
      <c r="T48" s="26">
        <v>0.35</v>
      </c>
      <c r="U48" s="26" t="s">
        <v>111</v>
      </c>
      <c r="V48" s="26" t="s">
        <v>111</v>
      </c>
      <c r="W48" s="26" t="s">
        <v>110</v>
      </c>
      <c r="X48" s="26" t="s">
        <v>111</v>
      </c>
      <c r="Y48" s="26" t="s">
        <v>111</v>
      </c>
      <c r="Z48" s="24" t="s">
        <v>114</v>
      </c>
      <c r="AA48" s="41" t="s">
        <v>114</v>
      </c>
      <c r="AB48" s="26" t="s">
        <v>111</v>
      </c>
      <c r="AC48" s="26" t="s">
        <v>111</v>
      </c>
      <c r="AD48" s="26" t="s">
        <v>111</v>
      </c>
      <c r="AE48" s="26" t="s">
        <v>111</v>
      </c>
      <c r="AF48" s="26">
        <f t="shared" si="0"/>
        <v>2.8699999999999997</v>
      </c>
      <c r="AG48" s="26">
        <f t="shared" si="1"/>
        <v>5.0599999999999996</v>
      </c>
    </row>
    <row r="49" spans="1:33" ht="17" x14ac:dyDescent="0.2">
      <c r="A49" s="25" t="s">
        <v>54</v>
      </c>
      <c r="B49" s="11">
        <v>43292</v>
      </c>
      <c r="C49" s="26">
        <v>1.59</v>
      </c>
      <c r="D49" s="26">
        <v>1.02</v>
      </c>
      <c r="E49" s="26">
        <v>2.3199999999999998</v>
      </c>
      <c r="F49" s="26" t="s">
        <v>111</v>
      </c>
      <c r="G49" s="26">
        <v>1.73</v>
      </c>
      <c r="H49" s="26" t="s">
        <v>111</v>
      </c>
      <c r="I49" s="26" t="s">
        <v>110</v>
      </c>
      <c r="J49" s="26" t="s">
        <v>110</v>
      </c>
      <c r="K49" s="26" t="s">
        <v>110</v>
      </c>
      <c r="L49" s="26" t="s">
        <v>110</v>
      </c>
      <c r="M49" s="26">
        <v>0.03</v>
      </c>
      <c r="N49" s="26">
        <v>1.93</v>
      </c>
      <c r="O49" s="26" t="s">
        <v>111</v>
      </c>
      <c r="P49" s="26">
        <v>0.89</v>
      </c>
      <c r="Q49" s="26" t="s">
        <v>111</v>
      </c>
      <c r="R49" s="26" t="s">
        <v>111</v>
      </c>
      <c r="S49" s="26">
        <v>0.49</v>
      </c>
      <c r="T49" s="26">
        <v>0.36</v>
      </c>
      <c r="U49" s="26" t="s">
        <v>111</v>
      </c>
      <c r="V49" s="26" t="s">
        <v>111</v>
      </c>
      <c r="W49" s="26" t="s">
        <v>110</v>
      </c>
      <c r="X49" s="26" t="s">
        <v>111</v>
      </c>
      <c r="Y49" s="26" t="s">
        <v>111</v>
      </c>
      <c r="Z49" s="24" t="s">
        <v>114</v>
      </c>
      <c r="AA49" s="41" t="s">
        <v>114</v>
      </c>
      <c r="AB49" s="26" t="s">
        <v>111</v>
      </c>
      <c r="AC49" s="26" t="s">
        <v>112</v>
      </c>
      <c r="AD49" s="26">
        <v>7.0000000000000007E-2</v>
      </c>
      <c r="AE49" s="26" t="s">
        <v>111</v>
      </c>
      <c r="AF49" s="26">
        <f t="shared" si="0"/>
        <v>2.5799999999999996</v>
      </c>
      <c r="AG49" s="26">
        <f t="shared" si="1"/>
        <v>3.47</v>
      </c>
    </row>
    <row r="50" spans="1:33" ht="17" x14ac:dyDescent="0.2">
      <c r="A50" s="25" t="s">
        <v>56</v>
      </c>
      <c r="B50" s="11">
        <v>43292</v>
      </c>
      <c r="C50" s="26" t="s">
        <v>111</v>
      </c>
      <c r="D50" s="26">
        <v>1.35</v>
      </c>
      <c r="E50" s="26">
        <v>2.31</v>
      </c>
      <c r="F50" s="26">
        <v>0.77</v>
      </c>
      <c r="G50" s="26">
        <v>1.69</v>
      </c>
      <c r="H50" s="26" t="s">
        <v>111</v>
      </c>
      <c r="I50" s="26" t="s">
        <v>111</v>
      </c>
      <c r="J50" s="26" t="s">
        <v>110</v>
      </c>
      <c r="K50" s="26" t="s">
        <v>111</v>
      </c>
      <c r="L50" s="26" t="s">
        <v>111</v>
      </c>
      <c r="M50" s="26" t="s">
        <v>111</v>
      </c>
      <c r="N50" s="26">
        <v>1.8</v>
      </c>
      <c r="O50" s="26" t="s">
        <v>111</v>
      </c>
      <c r="P50" s="26">
        <v>0.81</v>
      </c>
      <c r="Q50" s="26" t="s">
        <v>111</v>
      </c>
      <c r="R50" s="26" t="s">
        <v>111</v>
      </c>
      <c r="S50" s="26">
        <v>0.44</v>
      </c>
      <c r="T50" s="26">
        <v>0.32</v>
      </c>
      <c r="U50" s="26" t="s">
        <v>111</v>
      </c>
      <c r="V50" s="26" t="s">
        <v>111</v>
      </c>
      <c r="W50" s="26" t="s">
        <v>110</v>
      </c>
      <c r="X50" s="26" t="s">
        <v>111</v>
      </c>
      <c r="Y50" s="26" t="s">
        <v>111</v>
      </c>
      <c r="Z50" s="24" t="s">
        <v>114</v>
      </c>
      <c r="AA50" s="41" t="s">
        <v>114</v>
      </c>
      <c r="AB50" s="26" t="s">
        <v>111</v>
      </c>
      <c r="AC50" s="26" t="s">
        <v>111</v>
      </c>
      <c r="AD50" s="26" t="s">
        <v>110</v>
      </c>
      <c r="AE50" s="26" t="s">
        <v>111</v>
      </c>
      <c r="AF50" s="26">
        <f t="shared" si="0"/>
        <v>2.4499999999999997</v>
      </c>
      <c r="AG50" s="26">
        <f t="shared" si="1"/>
        <v>4.03</v>
      </c>
    </row>
    <row r="51" spans="1:33" ht="17" x14ac:dyDescent="0.2">
      <c r="A51" s="25" t="s">
        <v>58</v>
      </c>
      <c r="B51" s="11">
        <v>43292</v>
      </c>
      <c r="C51" s="26">
        <v>0.9</v>
      </c>
      <c r="D51" s="26">
        <v>1.28</v>
      </c>
      <c r="E51" s="26">
        <v>2.75</v>
      </c>
      <c r="F51" s="26">
        <v>0.66</v>
      </c>
      <c r="G51" s="26">
        <v>1.77</v>
      </c>
      <c r="H51" s="26" t="s">
        <v>111</v>
      </c>
      <c r="I51" s="26" t="s">
        <v>111</v>
      </c>
      <c r="J51" s="26" t="s">
        <v>110</v>
      </c>
      <c r="K51" s="26" t="s">
        <v>111</v>
      </c>
      <c r="L51" s="26" t="s">
        <v>111</v>
      </c>
      <c r="M51" s="26" t="s">
        <v>111</v>
      </c>
      <c r="N51" s="26">
        <v>2.5299999999999998</v>
      </c>
      <c r="O51" s="26">
        <v>0.17</v>
      </c>
      <c r="P51" s="26">
        <v>0.98</v>
      </c>
      <c r="Q51" s="26" t="s">
        <v>111</v>
      </c>
      <c r="R51" s="26">
        <v>0.1</v>
      </c>
      <c r="S51" s="26">
        <v>0.4</v>
      </c>
      <c r="T51" s="26">
        <v>0.37</v>
      </c>
      <c r="U51" s="26" t="s">
        <v>111</v>
      </c>
      <c r="V51" s="26" t="s">
        <v>111</v>
      </c>
      <c r="W51" s="26" t="s">
        <v>110</v>
      </c>
      <c r="X51" s="26" t="s">
        <v>111</v>
      </c>
      <c r="Y51" s="26" t="s">
        <v>111</v>
      </c>
      <c r="Z51" s="24" t="s">
        <v>114</v>
      </c>
      <c r="AA51" s="41" t="s">
        <v>114</v>
      </c>
      <c r="AB51" s="26" t="s">
        <v>111</v>
      </c>
      <c r="AC51" s="26" t="s">
        <v>111</v>
      </c>
      <c r="AD51" s="26" t="s">
        <v>111</v>
      </c>
      <c r="AE51" s="26" t="s">
        <v>111</v>
      </c>
      <c r="AF51" s="26">
        <f t="shared" si="0"/>
        <v>2.54</v>
      </c>
      <c r="AG51" s="26">
        <f t="shared" si="1"/>
        <v>4.18</v>
      </c>
    </row>
    <row r="52" spans="1:33" ht="17" x14ac:dyDescent="0.2">
      <c r="A52" s="25" t="s">
        <v>60</v>
      </c>
      <c r="B52" s="11">
        <v>43292</v>
      </c>
      <c r="C52" s="26">
        <v>0.79</v>
      </c>
      <c r="D52" s="26">
        <v>1.48</v>
      </c>
      <c r="E52" s="26">
        <v>2.6</v>
      </c>
      <c r="F52" s="26" t="s">
        <v>112</v>
      </c>
      <c r="G52" s="26">
        <v>1.73</v>
      </c>
      <c r="H52" s="26" t="s">
        <v>111</v>
      </c>
      <c r="I52" s="26" t="s">
        <v>110</v>
      </c>
      <c r="J52" s="26" t="s">
        <v>111</v>
      </c>
      <c r="K52" s="26" t="s">
        <v>111</v>
      </c>
      <c r="L52" s="26" t="s">
        <v>111</v>
      </c>
      <c r="M52" s="26" t="s">
        <v>111</v>
      </c>
      <c r="N52" s="26">
        <v>2.78</v>
      </c>
      <c r="O52" s="26">
        <v>0.26</v>
      </c>
      <c r="P52" s="26">
        <v>1.18</v>
      </c>
      <c r="Q52" s="26" t="s">
        <v>111</v>
      </c>
      <c r="R52" s="26">
        <v>0.05</v>
      </c>
      <c r="S52" s="26">
        <v>0.43</v>
      </c>
      <c r="T52" s="26">
        <v>0.37</v>
      </c>
      <c r="U52" s="26" t="s">
        <v>111</v>
      </c>
      <c r="V52" s="26" t="s">
        <v>111</v>
      </c>
      <c r="W52" s="26" t="s">
        <v>110</v>
      </c>
      <c r="X52" s="26" t="s">
        <v>111</v>
      </c>
      <c r="Y52" s="26" t="s">
        <v>111</v>
      </c>
      <c r="Z52" s="24" t="s">
        <v>114</v>
      </c>
      <c r="AA52" s="41" t="s">
        <v>114</v>
      </c>
      <c r="AB52" s="26" t="s">
        <v>111</v>
      </c>
      <c r="AC52" s="26" t="s">
        <v>111</v>
      </c>
      <c r="AD52" s="26" t="s">
        <v>111</v>
      </c>
      <c r="AE52" s="26" t="s">
        <v>111</v>
      </c>
      <c r="AF52" s="26">
        <f t="shared" si="0"/>
        <v>2.5300000000000002</v>
      </c>
      <c r="AG52" s="26">
        <f t="shared" si="1"/>
        <v>3.7100000000000004</v>
      </c>
    </row>
    <row r="53" spans="1:33" ht="17" x14ac:dyDescent="0.2">
      <c r="A53" s="25" t="s">
        <v>52</v>
      </c>
      <c r="B53" s="11">
        <v>43647</v>
      </c>
      <c r="C53" s="26">
        <v>1.79</v>
      </c>
      <c r="D53" s="26" t="s">
        <v>111</v>
      </c>
      <c r="E53" s="26">
        <v>0.85</v>
      </c>
      <c r="F53" s="26" t="s">
        <v>111</v>
      </c>
      <c r="G53" s="26" t="s">
        <v>111</v>
      </c>
      <c r="H53" s="26" t="s">
        <v>111</v>
      </c>
      <c r="I53" s="26" t="s">
        <v>110</v>
      </c>
      <c r="J53" s="26" t="s">
        <v>111</v>
      </c>
      <c r="K53" s="26" t="s">
        <v>111</v>
      </c>
      <c r="L53" s="26" t="s">
        <v>111</v>
      </c>
      <c r="M53" s="26" t="s">
        <v>111</v>
      </c>
      <c r="N53" s="26">
        <v>1.79</v>
      </c>
      <c r="O53" s="26">
        <v>0.19</v>
      </c>
      <c r="P53" s="26">
        <v>1.1499999999999999</v>
      </c>
      <c r="Q53" s="26">
        <v>0.34</v>
      </c>
      <c r="R53" s="26" t="s">
        <v>111</v>
      </c>
      <c r="S53" s="26">
        <v>0.22</v>
      </c>
      <c r="T53" s="26">
        <v>0.42</v>
      </c>
      <c r="U53" s="26" t="s">
        <v>111</v>
      </c>
      <c r="V53" s="26" t="s">
        <v>111</v>
      </c>
      <c r="W53" s="26" t="s">
        <v>110</v>
      </c>
      <c r="X53" s="26" t="s">
        <v>111</v>
      </c>
      <c r="Y53" s="26" t="s">
        <v>111</v>
      </c>
      <c r="Z53" s="26">
        <v>0.34</v>
      </c>
      <c r="AA53" s="26" t="s">
        <v>111</v>
      </c>
      <c r="AB53" s="26" t="s">
        <v>111</v>
      </c>
      <c r="AC53" s="26" t="s">
        <v>111</v>
      </c>
      <c r="AD53" s="26" t="s">
        <v>111</v>
      </c>
      <c r="AE53" s="26" t="s">
        <v>111</v>
      </c>
      <c r="AF53" s="26">
        <f t="shared" si="0"/>
        <v>0.64</v>
      </c>
      <c r="AG53" s="26">
        <f t="shared" si="1"/>
        <v>2.13</v>
      </c>
    </row>
    <row r="54" spans="1:33" ht="17" x14ac:dyDescent="0.2">
      <c r="A54" s="25" t="s">
        <v>54</v>
      </c>
      <c r="B54" s="11">
        <v>43647</v>
      </c>
      <c r="C54" s="26">
        <v>2.0099999999999998</v>
      </c>
      <c r="D54" s="26" t="s">
        <v>111</v>
      </c>
      <c r="E54" s="26">
        <v>0.56999999999999995</v>
      </c>
      <c r="F54" s="26" t="s">
        <v>111</v>
      </c>
      <c r="G54" s="26" t="s">
        <v>111</v>
      </c>
      <c r="H54" s="26" t="s">
        <v>111</v>
      </c>
      <c r="I54" s="26" t="s">
        <v>111</v>
      </c>
      <c r="J54" s="26" t="s">
        <v>111</v>
      </c>
      <c r="K54" s="26" t="s">
        <v>111</v>
      </c>
      <c r="L54" s="26" t="s">
        <v>111</v>
      </c>
      <c r="M54" s="26" t="s">
        <v>111</v>
      </c>
      <c r="N54" s="26">
        <v>1.74</v>
      </c>
      <c r="O54" s="26" t="s">
        <v>111</v>
      </c>
      <c r="P54" s="26">
        <v>0.46</v>
      </c>
      <c r="Q54" s="26" t="s">
        <v>111</v>
      </c>
      <c r="R54" s="26" t="s">
        <v>111</v>
      </c>
      <c r="S54" s="26" t="s">
        <v>112</v>
      </c>
      <c r="T54" s="26">
        <v>0.52</v>
      </c>
      <c r="U54" s="26" t="s">
        <v>111</v>
      </c>
      <c r="V54" s="26" t="s">
        <v>111</v>
      </c>
      <c r="W54" s="26" t="s">
        <v>110</v>
      </c>
      <c r="X54" s="26" t="s">
        <v>111</v>
      </c>
      <c r="Y54" s="26" t="s">
        <v>111</v>
      </c>
      <c r="Z54" s="26">
        <v>0.45</v>
      </c>
      <c r="AA54" s="26" t="s">
        <v>111</v>
      </c>
      <c r="AB54" s="26" t="s">
        <v>111</v>
      </c>
      <c r="AC54" s="26" t="s">
        <v>111</v>
      </c>
      <c r="AD54" s="26" t="s">
        <v>111</v>
      </c>
      <c r="AE54" s="26" t="s">
        <v>111</v>
      </c>
      <c r="AF54" s="26">
        <f t="shared" si="0"/>
        <v>0.52</v>
      </c>
      <c r="AG54" s="26">
        <f t="shared" si="1"/>
        <v>0.98</v>
      </c>
    </row>
    <row r="55" spans="1:33" ht="17" x14ac:dyDescent="0.2">
      <c r="A55" s="25" t="s">
        <v>56</v>
      </c>
      <c r="B55" s="11">
        <v>43647</v>
      </c>
      <c r="C55" s="26">
        <v>1.73</v>
      </c>
      <c r="D55" s="26" t="s">
        <v>111</v>
      </c>
      <c r="E55" s="26">
        <v>0.82</v>
      </c>
      <c r="F55" s="26" t="s">
        <v>111</v>
      </c>
      <c r="G55" s="26" t="s">
        <v>111</v>
      </c>
      <c r="H55" s="26">
        <v>0.22</v>
      </c>
      <c r="I55" s="26" t="s">
        <v>110</v>
      </c>
      <c r="J55" s="26">
        <v>0.12</v>
      </c>
      <c r="K55" s="26" t="s">
        <v>111</v>
      </c>
      <c r="L55" s="26" t="s">
        <v>111</v>
      </c>
      <c r="M55" s="26" t="s">
        <v>111</v>
      </c>
      <c r="N55" s="26">
        <v>2.21</v>
      </c>
      <c r="O55" s="26" t="s">
        <v>110</v>
      </c>
      <c r="P55" s="26">
        <v>0.63</v>
      </c>
      <c r="Q55" s="26" t="s">
        <v>111</v>
      </c>
      <c r="R55" s="26">
        <v>0.08</v>
      </c>
      <c r="S55" s="26">
        <v>0.39</v>
      </c>
      <c r="T55" s="26" t="s">
        <v>110</v>
      </c>
      <c r="U55" s="26" t="s">
        <v>111</v>
      </c>
      <c r="V55" s="26" t="s">
        <v>111</v>
      </c>
      <c r="W55" s="26" t="s">
        <v>110</v>
      </c>
      <c r="X55" s="26" t="s">
        <v>111</v>
      </c>
      <c r="Y55" s="26" t="s">
        <v>111</v>
      </c>
      <c r="Z55" s="26">
        <v>0.42</v>
      </c>
      <c r="AA55" s="26" t="s">
        <v>111</v>
      </c>
      <c r="AB55" s="26" t="s">
        <v>111</v>
      </c>
      <c r="AC55" s="26" t="s">
        <v>111</v>
      </c>
      <c r="AD55" s="26" t="s">
        <v>111</v>
      </c>
      <c r="AE55" s="26" t="s">
        <v>111</v>
      </c>
      <c r="AF55" s="26">
        <f t="shared" si="0"/>
        <v>0.39</v>
      </c>
      <c r="AG55" s="26">
        <f t="shared" si="1"/>
        <v>1.24</v>
      </c>
    </row>
    <row r="56" spans="1:33" ht="17" x14ac:dyDescent="0.2">
      <c r="A56" s="25" t="s">
        <v>62</v>
      </c>
      <c r="B56" s="11">
        <v>43647</v>
      </c>
      <c r="C56" s="26">
        <v>1.6</v>
      </c>
      <c r="D56" s="26" t="s">
        <v>111</v>
      </c>
      <c r="E56" s="26">
        <v>0.76</v>
      </c>
      <c r="F56" s="26" t="s">
        <v>111</v>
      </c>
      <c r="G56" s="26">
        <v>0.39</v>
      </c>
      <c r="H56" s="26" t="s">
        <v>111</v>
      </c>
      <c r="I56" s="26" t="s">
        <v>110</v>
      </c>
      <c r="J56" s="26" t="s">
        <v>111</v>
      </c>
      <c r="K56" s="26" t="s">
        <v>111</v>
      </c>
      <c r="L56" s="26" t="s">
        <v>111</v>
      </c>
      <c r="M56" s="26" t="s">
        <v>111</v>
      </c>
      <c r="N56" s="26">
        <v>1.82</v>
      </c>
      <c r="O56" s="26" t="s">
        <v>111</v>
      </c>
      <c r="P56" s="26">
        <v>0.61</v>
      </c>
      <c r="Q56" s="26" t="s">
        <v>111</v>
      </c>
      <c r="R56" s="26" t="s">
        <v>111</v>
      </c>
      <c r="S56" s="26">
        <v>0.23</v>
      </c>
      <c r="T56" s="26" t="s">
        <v>110</v>
      </c>
      <c r="U56" s="26" t="s">
        <v>111</v>
      </c>
      <c r="V56" s="26" t="s">
        <v>111</v>
      </c>
      <c r="W56" s="26" t="s">
        <v>110</v>
      </c>
      <c r="X56" s="26" t="s">
        <v>111</v>
      </c>
      <c r="Y56" s="26" t="s">
        <v>111</v>
      </c>
      <c r="Z56" s="26">
        <v>0.39</v>
      </c>
      <c r="AA56" s="26" t="s">
        <v>111</v>
      </c>
      <c r="AB56" s="26" t="s">
        <v>111</v>
      </c>
      <c r="AC56" s="26" t="s">
        <v>111</v>
      </c>
      <c r="AD56" s="26" t="s">
        <v>111</v>
      </c>
      <c r="AE56" s="26" t="s">
        <v>111</v>
      </c>
      <c r="AF56" s="26">
        <f t="shared" si="0"/>
        <v>0.62</v>
      </c>
      <c r="AG56" s="26">
        <f t="shared" si="1"/>
        <v>1.23</v>
      </c>
    </row>
    <row r="57" spans="1:33" ht="17" x14ac:dyDescent="0.2">
      <c r="A57" s="25" t="s">
        <v>58</v>
      </c>
      <c r="B57" s="11">
        <v>43647</v>
      </c>
      <c r="C57" s="26">
        <v>1.57</v>
      </c>
      <c r="D57" s="26" t="s">
        <v>111</v>
      </c>
      <c r="E57" s="26" t="s">
        <v>112</v>
      </c>
      <c r="F57" s="26">
        <v>0.48</v>
      </c>
      <c r="G57" s="26">
        <v>0.59</v>
      </c>
      <c r="H57" s="26" t="s">
        <v>111</v>
      </c>
      <c r="I57" s="26" t="s">
        <v>111</v>
      </c>
      <c r="J57" s="26" t="s">
        <v>111</v>
      </c>
      <c r="K57" s="26" t="s">
        <v>111</v>
      </c>
      <c r="L57" s="26" t="s">
        <v>111</v>
      </c>
      <c r="M57" s="26" t="s">
        <v>111</v>
      </c>
      <c r="N57" s="26">
        <v>1.69</v>
      </c>
      <c r="O57" s="26" t="s">
        <v>111</v>
      </c>
      <c r="P57" s="26">
        <v>0.47</v>
      </c>
      <c r="Q57" s="26" t="s">
        <v>111</v>
      </c>
      <c r="R57" s="26" t="s">
        <v>111</v>
      </c>
      <c r="S57" s="26">
        <v>0.27</v>
      </c>
      <c r="T57" s="26">
        <v>0.54</v>
      </c>
      <c r="U57" s="26" t="s">
        <v>111</v>
      </c>
      <c r="V57" s="26" t="s">
        <v>111</v>
      </c>
      <c r="W57" s="26" t="s">
        <v>110</v>
      </c>
      <c r="X57" s="26" t="s">
        <v>111</v>
      </c>
      <c r="Y57" s="26" t="s">
        <v>111</v>
      </c>
      <c r="Z57" s="26">
        <v>0.52</v>
      </c>
      <c r="AA57" s="26" t="s">
        <v>111</v>
      </c>
      <c r="AB57" s="26" t="s">
        <v>111</v>
      </c>
      <c r="AC57" s="26" t="s">
        <v>111</v>
      </c>
      <c r="AD57" s="26" t="s">
        <v>110</v>
      </c>
      <c r="AE57" s="26" t="s">
        <v>111</v>
      </c>
      <c r="AF57" s="26">
        <f t="shared" si="0"/>
        <v>1.4</v>
      </c>
      <c r="AG57" s="26">
        <f t="shared" si="1"/>
        <v>2.3499999999999996</v>
      </c>
    </row>
    <row r="59" spans="1:33" x14ac:dyDescent="0.2">
      <c r="A59" s="13" t="s">
        <v>115</v>
      </c>
    </row>
    <row r="60" spans="1:33" x14ac:dyDescent="0.2">
      <c r="A60" s="13" t="s">
        <v>116</v>
      </c>
    </row>
    <row r="61" spans="1:33" x14ac:dyDescent="0.2">
      <c r="A61" s="13" t="s">
        <v>117</v>
      </c>
    </row>
    <row r="62" spans="1:33" x14ac:dyDescent="0.2">
      <c r="A62" s="13" t="s">
        <v>118</v>
      </c>
    </row>
    <row r="63" spans="1:33" x14ac:dyDescent="0.2">
      <c r="A63" s="13" t="s">
        <v>119</v>
      </c>
    </row>
    <row r="64" spans="1:33" x14ac:dyDescent="0.2">
      <c r="A64" s="13" t="s">
        <v>190</v>
      </c>
    </row>
    <row r="65" spans="1:1" x14ac:dyDescent="0.2">
      <c r="A65" s="13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8395-8E99-714B-A99B-594F877DC9D8}">
  <dimension ref="A1:G65"/>
  <sheetViews>
    <sheetView workbookViewId="0">
      <selection activeCell="D2" sqref="D2"/>
    </sheetView>
  </sheetViews>
  <sheetFormatPr baseColWidth="10" defaultColWidth="11" defaultRowHeight="16" x14ac:dyDescent="0.2"/>
  <cols>
    <col min="1" max="1" width="10.83203125" style="6"/>
    <col min="2" max="2" width="13.83203125" style="6" bestFit="1" customWidth="1"/>
    <col min="3" max="7" width="10.83203125" style="6"/>
  </cols>
  <sheetData>
    <row r="1" spans="1:7" x14ac:dyDescent="0.2">
      <c r="A1" s="42" t="s">
        <v>195</v>
      </c>
    </row>
    <row r="2" spans="1:7" ht="17" x14ac:dyDescent="0.2">
      <c r="A2" s="19" t="s">
        <v>0</v>
      </c>
      <c r="B2" s="19" t="s">
        <v>4</v>
      </c>
      <c r="C2" s="27" t="s">
        <v>120</v>
      </c>
      <c r="D2" s="27" t="s">
        <v>121</v>
      </c>
      <c r="E2" s="27" t="s">
        <v>122</v>
      </c>
      <c r="F2" s="27" t="s">
        <v>165</v>
      </c>
      <c r="G2" s="34" t="s">
        <v>123</v>
      </c>
    </row>
    <row r="3" spans="1:7" ht="17" x14ac:dyDescent="0.2">
      <c r="A3" s="9"/>
      <c r="B3" s="9"/>
      <c r="C3" s="10" t="s">
        <v>90</v>
      </c>
      <c r="D3" s="10" t="s">
        <v>90</v>
      </c>
      <c r="E3" s="10" t="s">
        <v>90</v>
      </c>
      <c r="F3" s="10" t="s">
        <v>90</v>
      </c>
      <c r="G3" s="10" t="s">
        <v>90</v>
      </c>
    </row>
    <row r="4" spans="1:7" ht="17" x14ac:dyDescent="0.2">
      <c r="A4" s="25" t="s">
        <v>91</v>
      </c>
      <c r="B4" s="11">
        <v>43293</v>
      </c>
      <c r="C4" s="26">
        <v>8.23</v>
      </c>
      <c r="D4" s="26">
        <v>3.99</v>
      </c>
      <c r="E4" s="26">
        <v>23.15</v>
      </c>
      <c r="F4" s="24">
        <v>2.21</v>
      </c>
      <c r="G4" s="26">
        <v>0</v>
      </c>
    </row>
    <row r="5" spans="1:7" ht="17" x14ac:dyDescent="0.2">
      <c r="A5" s="25" t="s">
        <v>92</v>
      </c>
      <c r="B5" s="11">
        <v>43293</v>
      </c>
      <c r="C5" s="26">
        <v>8.23</v>
      </c>
      <c r="D5" s="26">
        <v>5.54</v>
      </c>
      <c r="E5" s="26">
        <v>23.58</v>
      </c>
      <c r="F5" s="24">
        <v>1.7</v>
      </c>
      <c r="G5" s="26">
        <v>0</v>
      </c>
    </row>
    <row r="6" spans="1:7" x14ac:dyDescent="0.2">
      <c r="A6" s="26" t="s">
        <v>12</v>
      </c>
      <c r="B6" s="11">
        <v>43291</v>
      </c>
      <c r="C6" s="26">
        <v>4.38</v>
      </c>
      <c r="D6" s="26">
        <v>3.43</v>
      </c>
      <c r="E6" s="26">
        <v>17.34</v>
      </c>
      <c r="F6" s="24">
        <v>1.34</v>
      </c>
      <c r="G6" s="26">
        <v>0</v>
      </c>
    </row>
    <row r="7" spans="1:7" x14ac:dyDescent="0.2">
      <c r="A7" s="26" t="s">
        <v>14</v>
      </c>
      <c r="B7" s="11">
        <v>43291</v>
      </c>
      <c r="C7" s="26">
        <v>2.13</v>
      </c>
      <c r="D7" s="26">
        <v>0.69</v>
      </c>
      <c r="E7" s="26">
        <v>2.1</v>
      </c>
      <c r="F7" s="24">
        <v>0.49</v>
      </c>
      <c r="G7" s="26">
        <v>0</v>
      </c>
    </row>
    <row r="8" spans="1:7" x14ac:dyDescent="0.2">
      <c r="A8" s="26" t="s">
        <v>16</v>
      </c>
      <c r="B8" s="11">
        <v>43291</v>
      </c>
      <c r="C8" s="26">
        <v>2.2000000000000002</v>
      </c>
      <c r="D8" s="26">
        <v>0.39</v>
      </c>
      <c r="E8" s="26">
        <v>0.57999999999999996</v>
      </c>
      <c r="F8" s="24">
        <v>0.41</v>
      </c>
      <c r="G8" s="26">
        <v>0</v>
      </c>
    </row>
    <row r="9" spans="1:7" ht="17" x14ac:dyDescent="0.2">
      <c r="A9" s="25" t="s">
        <v>91</v>
      </c>
      <c r="B9" s="11">
        <v>43393</v>
      </c>
      <c r="C9" s="26">
        <v>4.47</v>
      </c>
      <c r="D9" s="26">
        <v>4.17</v>
      </c>
      <c r="E9" s="26">
        <v>21.41</v>
      </c>
      <c r="F9" s="24">
        <v>1.66</v>
      </c>
      <c r="G9" s="24">
        <v>1.54</v>
      </c>
    </row>
    <row r="10" spans="1:7" ht="17" x14ac:dyDescent="0.2">
      <c r="A10" s="25" t="s">
        <v>91</v>
      </c>
      <c r="B10" s="11">
        <v>43510</v>
      </c>
      <c r="C10" s="26">
        <v>5.4</v>
      </c>
      <c r="D10" s="26">
        <v>5.46</v>
      </c>
      <c r="E10" s="26">
        <v>23.38</v>
      </c>
      <c r="F10" s="24">
        <v>0.23</v>
      </c>
      <c r="G10" s="24">
        <v>0</v>
      </c>
    </row>
    <row r="11" spans="1:7" ht="17" x14ac:dyDescent="0.2">
      <c r="A11" s="25" t="s">
        <v>18</v>
      </c>
      <c r="B11" s="11">
        <v>43292</v>
      </c>
      <c r="C11" s="26">
        <v>5.59</v>
      </c>
      <c r="D11" s="26">
        <v>0.83</v>
      </c>
      <c r="E11" s="26">
        <v>0.42</v>
      </c>
      <c r="F11" s="24">
        <v>0.79</v>
      </c>
      <c r="G11" s="26">
        <v>0</v>
      </c>
    </row>
    <row r="12" spans="1:7" ht="17" customHeight="1" x14ac:dyDescent="0.2">
      <c r="A12" s="25" t="s">
        <v>20</v>
      </c>
      <c r="B12" s="11">
        <v>43564</v>
      </c>
      <c r="C12" s="26">
        <v>0</v>
      </c>
      <c r="D12" s="26">
        <v>0.41</v>
      </c>
      <c r="E12" s="26">
        <v>0</v>
      </c>
      <c r="F12" s="26">
        <v>0</v>
      </c>
      <c r="G12" s="26">
        <v>0</v>
      </c>
    </row>
    <row r="13" spans="1:7" ht="17" x14ac:dyDescent="0.2">
      <c r="A13" s="25" t="s">
        <v>21</v>
      </c>
      <c r="B13" s="11">
        <v>43564</v>
      </c>
      <c r="C13" s="26">
        <v>0.8</v>
      </c>
      <c r="D13" s="26">
        <v>0.39</v>
      </c>
      <c r="E13" s="26">
        <v>0</v>
      </c>
      <c r="F13" s="26">
        <v>0</v>
      </c>
      <c r="G13" s="26">
        <v>0</v>
      </c>
    </row>
    <row r="14" spans="1:7" ht="17" x14ac:dyDescent="0.2">
      <c r="A14" s="25" t="s">
        <v>22</v>
      </c>
      <c r="B14" s="11">
        <v>43292</v>
      </c>
      <c r="C14" s="26">
        <v>18.04</v>
      </c>
      <c r="D14" s="26">
        <v>19.8</v>
      </c>
      <c r="E14" s="26">
        <v>27</v>
      </c>
      <c r="F14" s="24">
        <v>4.63</v>
      </c>
      <c r="G14" s="26">
        <v>0</v>
      </c>
    </row>
    <row r="15" spans="1:7" ht="17" x14ac:dyDescent="0.2">
      <c r="A15" s="25" t="s">
        <v>24</v>
      </c>
      <c r="B15" s="11">
        <v>43564</v>
      </c>
      <c r="C15" s="26">
        <v>34.31</v>
      </c>
      <c r="D15" s="26">
        <v>52.76</v>
      </c>
      <c r="E15" s="26">
        <v>153.93</v>
      </c>
      <c r="F15" s="26">
        <v>18</v>
      </c>
      <c r="G15" s="26">
        <v>12.6</v>
      </c>
    </row>
    <row r="16" spans="1:7" ht="17" x14ac:dyDescent="0.2">
      <c r="A16" s="25" t="s">
        <v>25</v>
      </c>
      <c r="B16" s="11">
        <v>43564</v>
      </c>
      <c r="C16" s="26">
        <v>0</v>
      </c>
      <c r="D16" s="26">
        <v>0</v>
      </c>
      <c r="E16" s="26">
        <v>3.99</v>
      </c>
      <c r="F16" s="26">
        <v>0</v>
      </c>
      <c r="G16" s="26">
        <v>0</v>
      </c>
    </row>
    <row r="17" spans="1:7" ht="17" x14ac:dyDescent="0.2">
      <c r="A17" s="25" t="s">
        <v>22</v>
      </c>
      <c r="B17" s="11">
        <v>43564</v>
      </c>
      <c r="C17" s="26">
        <v>9.51</v>
      </c>
      <c r="D17" s="26">
        <v>14.97</v>
      </c>
      <c r="E17" s="26">
        <v>21.12</v>
      </c>
      <c r="F17" s="26">
        <v>2.1800000000000002</v>
      </c>
      <c r="G17" s="26">
        <v>0.51</v>
      </c>
    </row>
    <row r="18" spans="1:7" x14ac:dyDescent="0.2">
      <c r="A18" s="26" t="s">
        <v>26</v>
      </c>
      <c r="B18" s="11">
        <v>42962</v>
      </c>
      <c r="C18" s="26">
        <v>0</v>
      </c>
      <c r="D18" s="24">
        <v>2.38</v>
      </c>
      <c r="E18" s="26">
        <v>20.02</v>
      </c>
      <c r="F18" s="24">
        <v>0.81</v>
      </c>
      <c r="G18" s="24">
        <v>5.44</v>
      </c>
    </row>
    <row r="19" spans="1:7" ht="17" x14ac:dyDescent="0.2">
      <c r="A19" s="25" t="s">
        <v>28</v>
      </c>
      <c r="B19" s="11">
        <v>42962</v>
      </c>
      <c r="C19" s="26">
        <v>0</v>
      </c>
      <c r="D19" s="24">
        <v>9.2799999999999994</v>
      </c>
      <c r="E19" s="26">
        <v>40.81</v>
      </c>
      <c r="F19" s="24">
        <v>4.3</v>
      </c>
      <c r="G19" s="24">
        <v>3.98</v>
      </c>
    </row>
    <row r="20" spans="1:7" ht="17" x14ac:dyDescent="0.2">
      <c r="A20" s="25" t="s">
        <v>30</v>
      </c>
      <c r="B20" s="11">
        <v>42962</v>
      </c>
      <c r="C20" s="26">
        <v>0</v>
      </c>
      <c r="D20" s="24">
        <v>4.4800000000000004</v>
      </c>
      <c r="E20" s="26">
        <v>22.84</v>
      </c>
      <c r="F20" s="24">
        <v>7.14</v>
      </c>
      <c r="G20" s="24">
        <v>0.76</v>
      </c>
    </row>
    <row r="21" spans="1:7" ht="17" x14ac:dyDescent="0.2">
      <c r="A21" s="25" t="s">
        <v>32</v>
      </c>
      <c r="B21" s="11">
        <v>42962</v>
      </c>
      <c r="C21" s="26">
        <v>0</v>
      </c>
      <c r="D21" s="24">
        <v>3.36</v>
      </c>
      <c r="E21" s="26">
        <v>17.899999999999999</v>
      </c>
      <c r="F21" s="24">
        <v>6.49</v>
      </c>
      <c r="G21" s="24">
        <v>3.5</v>
      </c>
    </row>
    <row r="22" spans="1:7" ht="17" x14ac:dyDescent="0.2">
      <c r="A22" s="25" t="s">
        <v>34</v>
      </c>
      <c r="B22" s="11">
        <v>42962</v>
      </c>
      <c r="C22" s="26">
        <v>0</v>
      </c>
      <c r="D22" s="24">
        <v>2.2400000000000002</v>
      </c>
      <c r="E22" s="26">
        <v>12.3</v>
      </c>
      <c r="F22" s="24">
        <v>2.81</v>
      </c>
      <c r="G22" s="24">
        <v>6.39</v>
      </c>
    </row>
    <row r="23" spans="1:7" ht="17" x14ac:dyDescent="0.2">
      <c r="A23" s="25" t="s">
        <v>36</v>
      </c>
      <c r="B23" s="11">
        <v>42962</v>
      </c>
      <c r="C23" s="26">
        <v>0</v>
      </c>
      <c r="D23" s="24">
        <v>5.01</v>
      </c>
      <c r="E23" s="26">
        <v>15.84</v>
      </c>
      <c r="F23" s="24">
        <v>5.0599999999999996</v>
      </c>
      <c r="G23" s="24">
        <v>1.37</v>
      </c>
    </row>
    <row r="24" spans="1:7" ht="17" x14ac:dyDescent="0.2">
      <c r="A24" s="25" t="s">
        <v>38</v>
      </c>
      <c r="B24" s="11">
        <v>42962</v>
      </c>
      <c r="C24" s="26">
        <v>0</v>
      </c>
      <c r="D24" s="24">
        <v>4.5</v>
      </c>
      <c r="E24" s="26">
        <v>22.11</v>
      </c>
      <c r="F24" s="24">
        <v>10.3</v>
      </c>
      <c r="G24" s="24">
        <v>1.68</v>
      </c>
    </row>
    <row r="25" spans="1:7" ht="17" x14ac:dyDescent="0.2">
      <c r="A25" s="25" t="s">
        <v>40</v>
      </c>
      <c r="B25" s="11">
        <v>42962</v>
      </c>
      <c r="C25" s="26">
        <v>0</v>
      </c>
      <c r="D25" s="24">
        <v>7.07</v>
      </c>
      <c r="E25" s="26">
        <v>30.92</v>
      </c>
      <c r="F25" s="24">
        <v>5.99</v>
      </c>
      <c r="G25" s="24">
        <v>0</v>
      </c>
    </row>
    <row r="26" spans="1:7" ht="17" x14ac:dyDescent="0.2">
      <c r="A26" s="25" t="s">
        <v>42</v>
      </c>
      <c r="B26" s="11">
        <v>43292</v>
      </c>
      <c r="C26" s="26">
        <v>16.010000000000002</v>
      </c>
      <c r="D26" s="26">
        <v>23.88</v>
      </c>
      <c r="E26" s="26">
        <v>178.59</v>
      </c>
      <c r="F26" s="24">
        <v>2.68</v>
      </c>
      <c r="G26" s="26">
        <v>4.0999999999999996</v>
      </c>
    </row>
    <row r="27" spans="1:7" ht="17" x14ac:dyDescent="0.2">
      <c r="A27" s="25" t="s">
        <v>26</v>
      </c>
      <c r="B27" s="11">
        <v>43291</v>
      </c>
      <c r="C27" s="26">
        <v>3.34</v>
      </c>
      <c r="D27" s="26">
        <v>6.89</v>
      </c>
      <c r="E27" s="26">
        <v>26.89</v>
      </c>
      <c r="F27" s="24">
        <v>1.28</v>
      </c>
      <c r="G27" s="26">
        <v>2.23</v>
      </c>
    </row>
    <row r="28" spans="1:7" ht="17" x14ac:dyDescent="0.2">
      <c r="A28" s="25" t="s">
        <v>44</v>
      </c>
      <c r="B28" s="11">
        <v>43291</v>
      </c>
      <c r="C28" s="26">
        <v>6.75</v>
      </c>
      <c r="D28" s="26">
        <v>11.26</v>
      </c>
      <c r="E28" s="26">
        <v>46.72</v>
      </c>
      <c r="F28" s="24">
        <v>2.52</v>
      </c>
      <c r="G28" s="26">
        <v>0.42</v>
      </c>
    </row>
    <row r="29" spans="1:7" ht="17" x14ac:dyDescent="0.2">
      <c r="A29" s="25" t="s">
        <v>46</v>
      </c>
      <c r="B29" s="11">
        <v>43291</v>
      </c>
      <c r="C29" s="26">
        <v>6.77</v>
      </c>
      <c r="D29" s="26">
        <v>10.09</v>
      </c>
      <c r="E29" s="26">
        <v>45.17</v>
      </c>
      <c r="F29" s="24">
        <v>0.97</v>
      </c>
      <c r="G29" s="26">
        <v>0</v>
      </c>
    </row>
    <row r="30" spans="1:7" ht="17" x14ac:dyDescent="0.2">
      <c r="A30" s="25" t="s">
        <v>28</v>
      </c>
      <c r="B30" s="11">
        <v>43291</v>
      </c>
      <c r="C30" s="26">
        <v>7.31</v>
      </c>
      <c r="D30" s="26">
        <v>10.64</v>
      </c>
      <c r="E30" s="26">
        <v>45.13</v>
      </c>
      <c r="F30" s="24">
        <v>2.34</v>
      </c>
      <c r="G30" s="26">
        <v>1.26</v>
      </c>
    </row>
    <row r="31" spans="1:7" ht="17" x14ac:dyDescent="0.2">
      <c r="A31" s="25" t="s">
        <v>30</v>
      </c>
      <c r="B31" s="11">
        <v>43292</v>
      </c>
      <c r="C31" s="26">
        <v>2.42</v>
      </c>
      <c r="D31" s="26">
        <v>1.83</v>
      </c>
      <c r="E31" s="26">
        <v>19.329999999999998</v>
      </c>
      <c r="F31" s="24">
        <v>0.56999999999999995</v>
      </c>
      <c r="G31" s="26">
        <v>0</v>
      </c>
    </row>
    <row r="32" spans="1:7" ht="17" x14ac:dyDescent="0.2">
      <c r="A32" s="25" t="s">
        <v>32</v>
      </c>
      <c r="B32" s="11">
        <v>43292</v>
      </c>
      <c r="C32" s="26">
        <v>4.3499999999999996</v>
      </c>
      <c r="D32" s="26">
        <v>4.32</v>
      </c>
      <c r="E32" s="26">
        <v>27.33</v>
      </c>
      <c r="F32" s="24">
        <v>1.62</v>
      </c>
      <c r="G32" s="26">
        <v>0.78</v>
      </c>
    </row>
    <row r="33" spans="1:7" ht="17" x14ac:dyDescent="0.2">
      <c r="A33" s="25" t="s">
        <v>34</v>
      </c>
      <c r="B33" s="11">
        <v>43292</v>
      </c>
      <c r="C33" s="26">
        <v>3.61</v>
      </c>
      <c r="D33" s="26">
        <v>3.28</v>
      </c>
      <c r="E33" s="26">
        <v>20.21</v>
      </c>
      <c r="F33" s="24">
        <v>1.22</v>
      </c>
      <c r="G33" s="26">
        <v>0.82</v>
      </c>
    </row>
    <row r="34" spans="1:7" ht="17" x14ac:dyDescent="0.2">
      <c r="A34" s="25" t="s">
        <v>36</v>
      </c>
      <c r="B34" s="11">
        <v>43292</v>
      </c>
      <c r="C34" s="26">
        <v>3.34</v>
      </c>
      <c r="D34" s="26">
        <v>4.5599999999999996</v>
      </c>
      <c r="E34" s="26">
        <v>24.92</v>
      </c>
      <c r="F34" s="24">
        <v>1.46</v>
      </c>
      <c r="G34" s="26">
        <v>3.26</v>
      </c>
    </row>
    <row r="35" spans="1:7" ht="17" x14ac:dyDescent="0.2">
      <c r="A35" s="25" t="s">
        <v>38</v>
      </c>
      <c r="B35" s="11">
        <v>43291</v>
      </c>
      <c r="C35" s="26">
        <v>6.83</v>
      </c>
      <c r="D35" s="26">
        <v>6.29</v>
      </c>
      <c r="E35" s="26">
        <v>33.57</v>
      </c>
      <c r="F35" s="24">
        <v>1.63</v>
      </c>
      <c r="G35" s="26">
        <v>0</v>
      </c>
    </row>
    <row r="36" spans="1:7" ht="17" x14ac:dyDescent="0.2">
      <c r="A36" s="25" t="s">
        <v>40</v>
      </c>
      <c r="B36" s="11">
        <v>43291</v>
      </c>
      <c r="C36" s="26">
        <v>3.88</v>
      </c>
      <c r="D36" s="26">
        <v>2.8</v>
      </c>
      <c r="E36" s="26">
        <v>20.260000000000002</v>
      </c>
      <c r="F36" s="24">
        <v>1.1499999999999999</v>
      </c>
      <c r="G36" s="26">
        <v>0</v>
      </c>
    </row>
    <row r="37" spans="1:7" ht="17" x14ac:dyDescent="0.2">
      <c r="A37" s="25" t="s">
        <v>48</v>
      </c>
      <c r="B37" s="11">
        <v>43292</v>
      </c>
      <c r="C37" s="26">
        <v>0.91</v>
      </c>
      <c r="D37" s="26">
        <v>0.66</v>
      </c>
      <c r="E37" s="26">
        <v>23.19</v>
      </c>
      <c r="F37" s="24">
        <v>0.67</v>
      </c>
      <c r="G37" s="26">
        <v>0</v>
      </c>
    </row>
    <row r="38" spans="1:7" ht="17" x14ac:dyDescent="0.2">
      <c r="A38" s="25" t="s">
        <v>50</v>
      </c>
      <c r="B38" s="11">
        <v>43293</v>
      </c>
      <c r="C38" s="26">
        <v>12.83</v>
      </c>
      <c r="D38" s="26">
        <v>14.63</v>
      </c>
      <c r="E38" s="26">
        <v>53.25</v>
      </c>
      <c r="F38" s="24">
        <v>3.04</v>
      </c>
      <c r="G38" s="26">
        <v>0</v>
      </c>
    </row>
    <row r="39" spans="1:7" ht="17" x14ac:dyDescent="0.2">
      <c r="A39" s="25" t="s">
        <v>42</v>
      </c>
      <c r="B39" s="11">
        <v>43393</v>
      </c>
      <c r="C39" s="26">
        <v>20.43</v>
      </c>
      <c r="D39" s="26">
        <v>30.2</v>
      </c>
      <c r="E39" s="26">
        <v>209.62</v>
      </c>
      <c r="F39" s="24">
        <v>13.39</v>
      </c>
      <c r="G39" s="24">
        <v>18.88</v>
      </c>
    </row>
    <row r="40" spans="1:7" ht="17" x14ac:dyDescent="0.2">
      <c r="A40" s="25" t="s">
        <v>26</v>
      </c>
      <c r="B40" s="11">
        <v>43393</v>
      </c>
      <c r="C40" s="26">
        <v>4.25</v>
      </c>
      <c r="D40" s="26">
        <v>4.59</v>
      </c>
      <c r="E40" s="26">
        <v>21.71</v>
      </c>
      <c r="F40" s="24">
        <v>2.25</v>
      </c>
      <c r="G40" s="24">
        <v>1.98</v>
      </c>
    </row>
    <row r="41" spans="1:7" ht="17" x14ac:dyDescent="0.2">
      <c r="A41" s="25" t="s">
        <v>28</v>
      </c>
      <c r="B41" s="11">
        <v>43393</v>
      </c>
      <c r="C41" s="26">
        <v>9.36</v>
      </c>
      <c r="D41" s="26">
        <v>15.48</v>
      </c>
      <c r="E41" s="26">
        <v>52.55</v>
      </c>
      <c r="F41" s="24">
        <v>7.14</v>
      </c>
      <c r="G41" s="24">
        <v>3.95</v>
      </c>
    </row>
    <row r="42" spans="1:7" ht="17" x14ac:dyDescent="0.2">
      <c r="A42" s="25" t="s">
        <v>34</v>
      </c>
      <c r="B42" s="11">
        <v>43393</v>
      </c>
      <c r="C42" s="26">
        <v>3.4</v>
      </c>
      <c r="D42" s="26">
        <v>6.77</v>
      </c>
      <c r="E42" s="26">
        <v>24.19</v>
      </c>
      <c r="F42" s="24">
        <v>3.77</v>
      </c>
      <c r="G42" s="24">
        <v>4.03</v>
      </c>
    </row>
    <row r="43" spans="1:7" ht="17" x14ac:dyDescent="0.2">
      <c r="A43" s="25" t="s">
        <v>40</v>
      </c>
      <c r="B43" s="11">
        <v>43393</v>
      </c>
      <c r="C43" s="26">
        <v>7.69</v>
      </c>
      <c r="D43" s="26">
        <v>12.93</v>
      </c>
      <c r="E43" s="26">
        <v>35.79</v>
      </c>
      <c r="F43" s="24">
        <v>8.8699999999999992</v>
      </c>
      <c r="G43" s="24">
        <v>3.2</v>
      </c>
    </row>
    <row r="44" spans="1:7" ht="17" x14ac:dyDescent="0.2">
      <c r="A44" s="25" t="s">
        <v>42</v>
      </c>
      <c r="B44" s="11">
        <v>43510</v>
      </c>
      <c r="C44" s="26">
        <v>12.98</v>
      </c>
      <c r="D44" s="26">
        <v>15.6</v>
      </c>
      <c r="E44" s="26">
        <v>115.33</v>
      </c>
      <c r="F44" s="24">
        <v>1.17</v>
      </c>
      <c r="G44" s="24">
        <v>2.99</v>
      </c>
    </row>
    <row r="45" spans="1:7" ht="17" x14ac:dyDescent="0.2">
      <c r="A45" s="25" t="s">
        <v>34</v>
      </c>
      <c r="B45" s="11">
        <v>43510</v>
      </c>
      <c r="C45" s="26">
        <v>1.81</v>
      </c>
      <c r="D45" s="26">
        <v>4.17</v>
      </c>
      <c r="E45" s="26">
        <v>16.97</v>
      </c>
      <c r="F45" s="24">
        <v>1.57</v>
      </c>
      <c r="G45" s="24">
        <v>0.16</v>
      </c>
    </row>
    <row r="46" spans="1:7" ht="17" x14ac:dyDescent="0.2">
      <c r="A46" s="25" t="s">
        <v>34</v>
      </c>
      <c r="B46" s="11">
        <v>43564</v>
      </c>
      <c r="C46" s="26">
        <v>2.79</v>
      </c>
      <c r="D46" s="26">
        <v>3.66</v>
      </c>
      <c r="E46" s="26">
        <v>14.09</v>
      </c>
      <c r="F46" s="26">
        <v>0.56999999999999995</v>
      </c>
      <c r="G46" s="26">
        <v>0.25</v>
      </c>
    </row>
    <row r="47" spans="1:7" ht="17" x14ac:dyDescent="0.2">
      <c r="A47" s="25" t="s">
        <v>34</v>
      </c>
      <c r="B47" s="11">
        <v>43647</v>
      </c>
      <c r="C47" s="26">
        <v>1.92</v>
      </c>
      <c r="D47" s="26">
        <v>3.87</v>
      </c>
      <c r="E47" s="26">
        <v>15.28</v>
      </c>
      <c r="F47" s="26">
        <v>0.12</v>
      </c>
      <c r="G47" s="26">
        <v>0.25</v>
      </c>
    </row>
    <row r="48" spans="1:7" ht="17" x14ac:dyDescent="0.2">
      <c r="A48" s="25" t="s">
        <v>52</v>
      </c>
      <c r="B48" s="11">
        <v>43292</v>
      </c>
      <c r="C48" s="26">
        <v>2.4</v>
      </c>
      <c r="D48" s="26">
        <v>0</v>
      </c>
      <c r="E48" s="26">
        <v>0</v>
      </c>
      <c r="F48" s="24">
        <v>0.25</v>
      </c>
      <c r="G48" s="26">
        <v>0</v>
      </c>
    </row>
    <row r="49" spans="1:7" ht="17" x14ac:dyDescent="0.2">
      <c r="A49" s="25" t="s">
        <v>54</v>
      </c>
      <c r="B49" s="11">
        <v>43292</v>
      </c>
      <c r="C49" s="26">
        <v>0.41</v>
      </c>
      <c r="D49" s="26">
        <v>0.31</v>
      </c>
      <c r="E49" s="26">
        <v>0</v>
      </c>
      <c r="F49" s="24">
        <v>0.64</v>
      </c>
      <c r="G49" s="26">
        <v>0</v>
      </c>
    </row>
    <row r="50" spans="1:7" ht="17" x14ac:dyDescent="0.2">
      <c r="A50" s="25" t="s">
        <v>56</v>
      </c>
      <c r="B50" s="11">
        <v>43292</v>
      </c>
      <c r="C50" s="26">
        <v>1.1200000000000001</v>
      </c>
      <c r="D50" s="26">
        <v>0</v>
      </c>
      <c r="E50" s="26">
        <v>0</v>
      </c>
      <c r="F50" s="24">
        <v>0</v>
      </c>
      <c r="G50" s="26">
        <v>0</v>
      </c>
    </row>
    <row r="51" spans="1:7" ht="17" x14ac:dyDescent="0.2">
      <c r="A51" s="25" t="s">
        <v>58</v>
      </c>
      <c r="B51" s="11">
        <v>43292</v>
      </c>
      <c r="C51" s="26">
        <v>1.1299999999999999</v>
      </c>
      <c r="D51" s="26">
        <v>0</v>
      </c>
      <c r="E51" s="26">
        <v>0</v>
      </c>
      <c r="F51" s="24">
        <v>0.27</v>
      </c>
      <c r="G51" s="26">
        <v>0.15</v>
      </c>
    </row>
    <row r="52" spans="1:7" ht="17" x14ac:dyDescent="0.2">
      <c r="A52" s="25" t="s">
        <v>60</v>
      </c>
      <c r="B52" s="11">
        <v>43292</v>
      </c>
      <c r="C52" s="26">
        <v>1.56</v>
      </c>
      <c r="D52" s="26">
        <v>0</v>
      </c>
      <c r="E52" s="26">
        <v>0</v>
      </c>
      <c r="F52" s="24">
        <v>0.97</v>
      </c>
      <c r="G52" s="26">
        <v>0</v>
      </c>
    </row>
    <row r="53" spans="1:7" ht="17" x14ac:dyDescent="0.2">
      <c r="A53" s="25" t="s">
        <v>52</v>
      </c>
      <c r="B53" s="11">
        <v>43647</v>
      </c>
      <c r="C53" s="26">
        <v>0</v>
      </c>
      <c r="D53" s="26">
        <v>1.59</v>
      </c>
      <c r="E53" s="26">
        <v>1.17</v>
      </c>
      <c r="F53" s="26">
        <v>1.26</v>
      </c>
      <c r="G53" s="26">
        <v>0.97</v>
      </c>
    </row>
    <row r="54" spans="1:7" ht="17" x14ac:dyDescent="0.2">
      <c r="A54" s="25" t="s">
        <v>54</v>
      </c>
      <c r="B54" s="11">
        <v>43647</v>
      </c>
      <c r="C54" s="26">
        <v>1.43</v>
      </c>
      <c r="D54" s="26">
        <v>0</v>
      </c>
      <c r="E54" s="26">
        <v>0.8</v>
      </c>
      <c r="F54" s="26">
        <v>0.26</v>
      </c>
      <c r="G54" s="26">
        <v>0.35</v>
      </c>
    </row>
    <row r="55" spans="1:7" ht="17" x14ac:dyDescent="0.2">
      <c r="A55" s="25" t="s">
        <v>56</v>
      </c>
      <c r="B55" s="11">
        <v>43647</v>
      </c>
      <c r="C55" s="26">
        <v>2.0299999999999998</v>
      </c>
      <c r="D55" s="26">
        <v>1.45</v>
      </c>
      <c r="E55" s="26">
        <v>3.29</v>
      </c>
      <c r="F55" s="26">
        <v>0.23</v>
      </c>
      <c r="G55" s="26">
        <v>2.72</v>
      </c>
    </row>
    <row r="56" spans="1:7" ht="17" x14ac:dyDescent="0.2">
      <c r="A56" s="25" t="s">
        <v>62</v>
      </c>
      <c r="B56" s="11">
        <v>43647</v>
      </c>
      <c r="C56" s="26">
        <v>1.35</v>
      </c>
      <c r="D56" s="26">
        <v>0</v>
      </c>
      <c r="E56" s="26">
        <v>0.61</v>
      </c>
      <c r="F56" s="26">
        <v>0.24</v>
      </c>
      <c r="G56" s="26">
        <v>1.59</v>
      </c>
    </row>
    <row r="57" spans="1:7" ht="17" x14ac:dyDescent="0.2">
      <c r="A57" s="25" t="s">
        <v>58</v>
      </c>
      <c r="B57" s="11">
        <v>43647</v>
      </c>
      <c r="C57" s="26">
        <v>3.04</v>
      </c>
      <c r="D57" s="26">
        <v>1.31</v>
      </c>
      <c r="E57" s="26">
        <v>2.31</v>
      </c>
      <c r="F57" s="26">
        <v>0</v>
      </c>
      <c r="G57" s="26">
        <v>3.77</v>
      </c>
    </row>
    <row r="59" spans="1:7" x14ac:dyDescent="0.2">
      <c r="A59" s="13"/>
    </row>
    <row r="60" spans="1:7" x14ac:dyDescent="0.2">
      <c r="A60" s="13"/>
    </row>
    <row r="61" spans="1:7" x14ac:dyDescent="0.2">
      <c r="A61" s="13"/>
    </row>
    <row r="62" spans="1:7" x14ac:dyDescent="0.2">
      <c r="A62" s="13"/>
    </row>
    <row r="63" spans="1:7" x14ac:dyDescent="0.2">
      <c r="A63" s="13"/>
    </row>
    <row r="64" spans="1:7" x14ac:dyDescent="0.2">
      <c r="A64" s="13"/>
    </row>
    <row r="65" spans="1:1" x14ac:dyDescent="0.2">
      <c r="A65" s="13"/>
    </row>
  </sheetData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09A1-49E6-5543-A7A4-1C4C6801A4CB}">
  <dimension ref="A1:AT63"/>
  <sheetViews>
    <sheetView workbookViewId="0">
      <pane xSplit="2" ySplit="3" topLeftCell="C16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10.83203125" defaultRowHeight="16" x14ac:dyDescent="0.2"/>
  <cols>
    <col min="1" max="1" width="11" style="2" bestFit="1" customWidth="1"/>
    <col min="2" max="2" width="10.5" style="2" customWidth="1"/>
    <col min="3" max="3" width="6.83203125" style="2" bestFit="1" customWidth="1"/>
    <col min="4" max="4" width="7" style="2" bestFit="1" customWidth="1"/>
    <col min="5" max="5" width="7.5" style="2" bestFit="1" customWidth="1"/>
    <col min="6" max="6" width="7.6640625" style="2" bestFit="1" customWidth="1"/>
    <col min="7" max="10" width="6.83203125" style="2" bestFit="1" customWidth="1"/>
    <col min="11" max="11" width="7.5" style="2" bestFit="1" customWidth="1"/>
    <col min="12" max="12" width="7.6640625" style="2" bestFit="1" customWidth="1"/>
    <col min="13" max="13" width="6.83203125" style="2" bestFit="1" customWidth="1"/>
    <col min="14" max="14" width="6" style="2" bestFit="1" customWidth="1"/>
    <col min="15" max="15" width="6.83203125" style="2" bestFit="1" customWidth="1"/>
    <col min="16" max="16" width="8.33203125" style="2" bestFit="1" customWidth="1"/>
    <col min="17" max="17" width="9.83203125" style="2" bestFit="1" customWidth="1"/>
    <col min="18" max="18" width="11.1640625" style="2" bestFit="1" customWidth="1"/>
    <col min="19" max="19" width="7.33203125" style="2" bestFit="1" customWidth="1"/>
    <col min="20" max="20" width="8.83203125" style="2" bestFit="1" customWidth="1"/>
    <col min="21" max="22" width="6.83203125" style="2" bestFit="1" customWidth="1"/>
    <col min="23" max="25" width="7.33203125" style="2" bestFit="1" customWidth="1"/>
    <col min="26" max="26" width="6.33203125" style="2" bestFit="1" customWidth="1"/>
    <col min="27" max="27" width="7.5" style="2" bestFit="1" customWidth="1"/>
    <col min="28" max="28" width="6.83203125" style="2" bestFit="1" customWidth="1"/>
    <col min="29" max="29" width="12.83203125" style="2" bestFit="1" customWidth="1"/>
    <col min="30" max="30" width="12.1640625" style="2" bestFit="1" customWidth="1"/>
    <col min="31" max="31" width="9.6640625" style="2" bestFit="1" customWidth="1"/>
    <col min="32" max="34" width="6.83203125" style="2" bestFit="1" customWidth="1"/>
    <col min="35" max="39" width="8.1640625" style="2" bestFit="1" customWidth="1"/>
    <col min="40" max="40" width="7.33203125" style="2" bestFit="1" customWidth="1"/>
    <col min="41" max="41" width="7" style="2" bestFit="1" customWidth="1"/>
    <col min="42" max="42" width="18.6640625" style="2" bestFit="1" customWidth="1"/>
    <col min="43" max="43" width="21.83203125" style="6" bestFit="1" customWidth="1"/>
    <col min="44" max="16384" width="10.83203125" style="2"/>
  </cols>
  <sheetData>
    <row r="1" spans="1:46" x14ac:dyDescent="0.2">
      <c r="A1" s="42" t="s">
        <v>196</v>
      </c>
    </row>
    <row r="2" spans="1:46" s="3" customFormat="1" x14ac:dyDescent="0.2">
      <c r="A2" s="8" t="s">
        <v>0</v>
      </c>
      <c r="B2" s="3" t="s">
        <v>136</v>
      </c>
      <c r="C2" s="3" t="s">
        <v>79</v>
      </c>
      <c r="D2" s="3" t="s">
        <v>80</v>
      </c>
      <c r="E2" s="3" t="s">
        <v>81</v>
      </c>
      <c r="F2" s="3" t="s">
        <v>82</v>
      </c>
      <c r="G2" s="3" t="s">
        <v>83</v>
      </c>
      <c r="H2" s="3" t="s">
        <v>84</v>
      </c>
      <c r="I2" s="3" t="s">
        <v>85</v>
      </c>
      <c r="J2" s="3" t="s">
        <v>137</v>
      </c>
      <c r="K2" s="3" t="s">
        <v>138</v>
      </c>
      <c r="L2" s="3" t="s">
        <v>139</v>
      </c>
      <c r="M2" s="3" t="s">
        <v>140</v>
      </c>
      <c r="N2" s="3" t="s">
        <v>93</v>
      </c>
      <c r="O2" s="3" t="s">
        <v>94</v>
      </c>
      <c r="P2" s="3" t="s">
        <v>95</v>
      </c>
      <c r="Q2" s="3" t="s">
        <v>96</v>
      </c>
      <c r="R2" s="3" t="s">
        <v>97</v>
      </c>
      <c r="S2" s="3" t="s">
        <v>98</v>
      </c>
      <c r="T2" s="3" t="s">
        <v>99</v>
      </c>
      <c r="U2" s="3" t="s">
        <v>100</v>
      </c>
      <c r="V2" s="3" t="s">
        <v>101</v>
      </c>
      <c r="W2" s="3" t="s">
        <v>162</v>
      </c>
      <c r="X2" s="3" t="s">
        <v>163</v>
      </c>
      <c r="Y2" s="3" t="s">
        <v>164</v>
      </c>
      <c r="Z2" s="3" t="s">
        <v>102</v>
      </c>
      <c r="AA2" s="3" t="s">
        <v>103</v>
      </c>
      <c r="AB2" s="3" t="s">
        <v>104</v>
      </c>
      <c r="AC2" s="3" t="s">
        <v>105</v>
      </c>
      <c r="AD2" s="3" t="s">
        <v>106</v>
      </c>
      <c r="AE2" s="3" t="s">
        <v>141</v>
      </c>
      <c r="AF2" s="8" t="s">
        <v>124</v>
      </c>
      <c r="AG2" s="8" t="s">
        <v>125</v>
      </c>
      <c r="AH2" s="8" t="s">
        <v>126</v>
      </c>
      <c r="AI2" s="8" t="s">
        <v>127</v>
      </c>
      <c r="AJ2" s="8" t="s">
        <v>128</v>
      </c>
      <c r="AK2" s="8" t="s">
        <v>129</v>
      </c>
      <c r="AL2" s="8" t="s">
        <v>130</v>
      </c>
      <c r="AM2" s="8" t="s">
        <v>131</v>
      </c>
      <c r="AN2" s="3" t="s">
        <v>142</v>
      </c>
      <c r="AO2" s="3" t="s">
        <v>143</v>
      </c>
      <c r="AP2" s="3" t="s">
        <v>133</v>
      </c>
      <c r="AQ2" s="8" t="s">
        <v>161</v>
      </c>
    </row>
    <row r="3" spans="1:46" s="3" customFormat="1" ht="17" x14ac:dyDescent="0.2">
      <c r="C3" s="14" t="s">
        <v>132</v>
      </c>
      <c r="D3" s="14" t="s">
        <v>132</v>
      </c>
      <c r="E3" s="14" t="s">
        <v>132</v>
      </c>
      <c r="F3" s="14" t="s">
        <v>132</v>
      </c>
      <c r="G3" s="14" t="s">
        <v>132</v>
      </c>
      <c r="H3" s="14" t="s">
        <v>132</v>
      </c>
      <c r="I3" s="14" t="s">
        <v>132</v>
      </c>
      <c r="J3" s="14" t="s">
        <v>132</v>
      </c>
      <c r="K3" s="14" t="s">
        <v>132</v>
      </c>
      <c r="L3" s="14" t="s">
        <v>132</v>
      </c>
      <c r="M3" s="14" t="s">
        <v>132</v>
      </c>
      <c r="N3" s="14" t="s">
        <v>132</v>
      </c>
      <c r="O3" s="14" t="s">
        <v>132</v>
      </c>
      <c r="P3" s="14" t="s">
        <v>132</v>
      </c>
      <c r="Q3" s="14" t="s">
        <v>132</v>
      </c>
      <c r="R3" s="14" t="s">
        <v>132</v>
      </c>
      <c r="S3" s="14" t="s">
        <v>132</v>
      </c>
      <c r="T3" s="14" t="s">
        <v>132</v>
      </c>
      <c r="U3" s="14" t="s">
        <v>132</v>
      </c>
      <c r="V3" s="14" t="s">
        <v>132</v>
      </c>
      <c r="W3" s="14" t="s">
        <v>132</v>
      </c>
      <c r="X3" s="14" t="s">
        <v>132</v>
      </c>
      <c r="Y3" s="14" t="s">
        <v>132</v>
      </c>
      <c r="Z3" s="14" t="s">
        <v>132</v>
      </c>
      <c r="AA3" s="14" t="s">
        <v>132</v>
      </c>
      <c r="AB3" s="14" t="s">
        <v>132</v>
      </c>
      <c r="AC3" s="14" t="s">
        <v>132</v>
      </c>
      <c r="AD3" s="14" t="s">
        <v>132</v>
      </c>
      <c r="AE3" s="14" t="s">
        <v>132</v>
      </c>
      <c r="AF3" s="10" t="s">
        <v>132</v>
      </c>
      <c r="AG3" s="10" t="s">
        <v>132</v>
      </c>
      <c r="AH3" s="10" t="s">
        <v>132</v>
      </c>
      <c r="AI3" s="10" t="s">
        <v>132</v>
      </c>
      <c r="AJ3" s="10" t="s">
        <v>132</v>
      </c>
      <c r="AK3" s="10" t="s">
        <v>132</v>
      </c>
      <c r="AL3" s="10" t="s">
        <v>132</v>
      </c>
      <c r="AM3" s="10" t="s">
        <v>132</v>
      </c>
      <c r="AN3" s="14" t="s">
        <v>132</v>
      </c>
      <c r="AO3" s="14" t="s">
        <v>132</v>
      </c>
      <c r="AP3" s="14" t="s">
        <v>132</v>
      </c>
      <c r="AQ3" s="10" t="s">
        <v>132</v>
      </c>
    </row>
    <row r="4" spans="1:46" x14ac:dyDescent="0.2">
      <c r="A4" s="2" t="s">
        <v>91</v>
      </c>
      <c r="B4" s="15">
        <v>43293</v>
      </c>
      <c r="C4" s="4">
        <v>20.925233644859798</v>
      </c>
      <c r="D4" s="4">
        <v>45.909090909090899</v>
      </c>
      <c r="E4" s="4">
        <v>53.640127388534999</v>
      </c>
      <c r="F4" s="4">
        <v>21.5631868131868</v>
      </c>
      <c r="G4" s="4">
        <v>41.570048309178702</v>
      </c>
      <c r="H4" s="4">
        <v>53.672413793103395</v>
      </c>
      <c r="I4" s="4">
        <v>0.27042801556420204</v>
      </c>
      <c r="J4" s="4" t="s">
        <v>110</v>
      </c>
      <c r="K4" s="4" t="s">
        <v>111</v>
      </c>
      <c r="L4" s="4" t="s">
        <v>111</v>
      </c>
      <c r="M4" s="4" t="s">
        <v>111</v>
      </c>
      <c r="N4" s="4">
        <v>10.9966666666666</v>
      </c>
      <c r="O4" s="4">
        <v>9.9257142857142799</v>
      </c>
      <c r="P4" s="4">
        <v>89.04249999999999</v>
      </c>
      <c r="Q4" s="4">
        <v>13.305000000000001</v>
      </c>
      <c r="R4" s="4">
        <v>3.4266666666666601</v>
      </c>
      <c r="S4" s="4">
        <v>88.275999999999996</v>
      </c>
      <c r="T4" s="4">
        <v>34.997999999999898</v>
      </c>
      <c r="U4" s="4" t="s">
        <v>111</v>
      </c>
      <c r="V4" s="4" t="s">
        <v>111</v>
      </c>
      <c r="W4" s="4">
        <v>0.226299694189602</v>
      </c>
      <c r="X4" s="4">
        <v>3.1030444964871098</v>
      </c>
      <c r="Y4" s="4">
        <v>0.17647058823529399</v>
      </c>
      <c r="Z4" s="4" t="s">
        <v>114</v>
      </c>
      <c r="AA4" s="4" t="s">
        <v>114</v>
      </c>
      <c r="AB4" s="4" t="s">
        <v>111</v>
      </c>
      <c r="AC4" s="4" t="s">
        <v>111</v>
      </c>
      <c r="AD4" s="4" t="s">
        <v>111</v>
      </c>
      <c r="AE4" s="4" t="s">
        <v>111</v>
      </c>
      <c r="AF4" s="12">
        <v>8.6483235072050597</v>
      </c>
      <c r="AG4" s="12">
        <v>11.9240722005765</v>
      </c>
      <c r="AH4" s="12">
        <v>0.67230539580269699</v>
      </c>
      <c r="AI4" s="12">
        <v>16.5394766000232</v>
      </c>
      <c r="AJ4" s="12">
        <v>8.4830378190929796</v>
      </c>
      <c r="AK4" s="12">
        <v>61.371056160195501</v>
      </c>
      <c r="AL4" s="12">
        <v>1.2538031087490999</v>
      </c>
      <c r="AM4" s="12">
        <v>1.6367500909000199</v>
      </c>
      <c r="AN4" s="4">
        <v>237.5505288735188</v>
      </c>
      <c r="AO4" s="4">
        <v>249.97054761904744</v>
      </c>
      <c r="AP4" s="4">
        <v>3.5058147789120055</v>
      </c>
      <c r="AQ4" s="12">
        <v>192.99612443772</v>
      </c>
      <c r="AT4" s="16"/>
    </row>
    <row r="5" spans="1:46" x14ac:dyDescent="0.2">
      <c r="A5" s="2" t="s">
        <v>92</v>
      </c>
      <c r="B5" s="15">
        <v>43293</v>
      </c>
      <c r="C5" s="4">
        <v>21.051401869158802</v>
      </c>
      <c r="D5" s="4">
        <v>46.768939393939299</v>
      </c>
      <c r="E5" s="4">
        <v>52.866242038216498</v>
      </c>
      <c r="F5" s="4">
        <v>22.173076923076898</v>
      </c>
      <c r="G5" s="4">
        <v>43.507246376811501</v>
      </c>
      <c r="H5" s="4">
        <v>52.355603448275801</v>
      </c>
      <c r="I5" s="4" t="s">
        <v>110</v>
      </c>
      <c r="J5" s="4">
        <v>5.1418439716311999E-2</v>
      </c>
      <c r="K5" s="4" t="s">
        <v>111</v>
      </c>
      <c r="L5" s="4" t="s">
        <v>111</v>
      </c>
      <c r="M5" s="4" t="s">
        <v>111</v>
      </c>
      <c r="N5" s="4">
        <v>12.213333333333299</v>
      </c>
      <c r="O5" s="4">
        <v>9.8457142857142799</v>
      </c>
      <c r="P5" s="4">
        <v>84.632499999999993</v>
      </c>
      <c r="Q5" s="4">
        <v>12.5075</v>
      </c>
      <c r="R5" s="4">
        <v>3.1933333333333302</v>
      </c>
      <c r="S5" s="4">
        <v>88.92</v>
      </c>
      <c r="T5" s="4">
        <v>34.571999999999996</v>
      </c>
      <c r="U5" s="4" t="s">
        <v>111</v>
      </c>
      <c r="V5" s="4" t="s">
        <v>111</v>
      </c>
      <c r="W5" s="4">
        <v>0.23241590214067201</v>
      </c>
      <c r="X5" s="4">
        <v>2.6416861826697802</v>
      </c>
      <c r="Y5" s="4" t="s">
        <v>111</v>
      </c>
      <c r="Z5" s="4" t="s">
        <v>114</v>
      </c>
      <c r="AA5" s="4" t="s">
        <v>114</v>
      </c>
      <c r="AB5" s="4" t="s">
        <v>111</v>
      </c>
      <c r="AC5" s="4" t="s">
        <v>111</v>
      </c>
      <c r="AD5" s="4" t="s">
        <v>111</v>
      </c>
      <c r="AE5" s="4" t="s">
        <v>111</v>
      </c>
      <c r="AF5" s="12">
        <v>8.0218348296041491</v>
      </c>
      <c r="AG5" s="12">
        <v>14.628210177814902</v>
      </c>
      <c r="AH5" s="12">
        <v>0.65384272136037302</v>
      </c>
      <c r="AI5" s="12">
        <v>16.7292572667549</v>
      </c>
      <c r="AJ5" s="12">
        <v>8.9240760355880191</v>
      </c>
      <c r="AK5" s="12">
        <v>59.287781554289801</v>
      </c>
      <c r="AL5" s="12">
        <v>1.14500062370345</v>
      </c>
      <c r="AM5" s="12">
        <v>1.6375011472302399</v>
      </c>
      <c r="AN5" s="4">
        <v>238.7739284891951</v>
      </c>
      <c r="AO5" s="4">
        <v>245.88438095238092</v>
      </c>
      <c r="AP5" s="4">
        <v>2.8741020848104522</v>
      </c>
      <c r="AQ5" s="12">
        <v>195.84983743057799</v>
      </c>
      <c r="AT5" s="16"/>
    </row>
    <row r="6" spans="1:46" x14ac:dyDescent="0.2">
      <c r="A6" s="2" t="s">
        <v>12</v>
      </c>
      <c r="B6" s="15">
        <v>43291</v>
      </c>
      <c r="C6" s="4">
        <v>27.3068171542056</v>
      </c>
      <c r="D6" s="4">
        <v>47.576281742424193</v>
      </c>
      <c r="E6" s="4">
        <v>57.695062770700602</v>
      </c>
      <c r="F6" s="4">
        <v>23.879466420329599</v>
      </c>
      <c r="G6" s="4">
        <v>44.1234684299516</v>
      </c>
      <c r="H6" s="4">
        <v>52.3139317672413</v>
      </c>
      <c r="I6" s="4">
        <v>0.34528886381322904</v>
      </c>
      <c r="J6" s="4">
        <v>5.9691858156028302E-2</v>
      </c>
      <c r="K6" s="4" t="s">
        <v>111</v>
      </c>
      <c r="L6" s="4" t="s">
        <v>111</v>
      </c>
      <c r="M6" s="4" t="s">
        <v>111</v>
      </c>
      <c r="N6" s="4">
        <v>11.963075803333298</v>
      </c>
      <c r="O6" s="4">
        <v>9.8958109114285691</v>
      </c>
      <c r="P6" s="4">
        <v>92.776256799999999</v>
      </c>
      <c r="Q6" s="4">
        <v>13.3111251</v>
      </c>
      <c r="R6" s="4">
        <v>3.27599422666666</v>
      </c>
      <c r="S6" s="4">
        <v>89.86413666</v>
      </c>
      <c r="T6" s="4">
        <v>35.083061999999998</v>
      </c>
      <c r="U6" s="4" t="s">
        <v>111</v>
      </c>
      <c r="V6" s="4" t="s">
        <v>111</v>
      </c>
      <c r="W6" s="4">
        <v>0.26635241896024403</v>
      </c>
      <c r="X6" s="4" t="s">
        <v>111</v>
      </c>
      <c r="Y6" s="4" t="s">
        <v>111</v>
      </c>
      <c r="Z6" s="4" t="s">
        <v>114</v>
      </c>
      <c r="AA6" s="4" t="s">
        <v>114</v>
      </c>
      <c r="AB6" s="4" t="s">
        <v>111</v>
      </c>
      <c r="AC6" s="4" t="s">
        <v>111</v>
      </c>
      <c r="AD6" s="4" t="s">
        <v>111</v>
      </c>
      <c r="AE6" s="4" t="s">
        <v>111</v>
      </c>
      <c r="AF6" s="12">
        <v>5.0594233021937702</v>
      </c>
      <c r="AG6" s="12">
        <v>7.1260091080764898</v>
      </c>
      <c r="AH6" s="12">
        <v>0.68028994356293992</v>
      </c>
      <c r="AI6" s="12">
        <v>13.5652246475755</v>
      </c>
      <c r="AJ6" s="12">
        <v>7.1258320042030698</v>
      </c>
      <c r="AK6" s="12">
        <v>50.502622021053305</v>
      </c>
      <c r="AL6" s="12">
        <v>1.0010275337584</v>
      </c>
      <c r="AM6" s="12">
        <v>1.3796463015522</v>
      </c>
      <c r="AN6" s="4">
        <v>253.30000900682217</v>
      </c>
      <c r="AO6" s="4">
        <v>256.16946150142849</v>
      </c>
      <c r="AP6" s="4">
        <v>0.26635241896024403</v>
      </c>
      <c r="AQ6" s="12">
        <v>138.83242629754798</v>
      </c>
      <c r="AT6" s="16"/>
    </row>
    <row r="7" spans="1:46" x14ac:dyDescent="0.2">
      <c r="A7" s="2" t="s">
        <v>14</v>
      </c>
      <c r="B7" s="15">
        <v>43291</v>
      </c>
      <c r="C7" s="4">
        <v>15.7537789820268</v>
      </c>
      <c r="D7" s="4">
        <v>19.523206821969602</v>
      </c>
      <c r="E7" s="4">
        <v>27.9586477898089</v>
      </c>
      <c r="F7" s="4">
        <v>8.8430375961538399</v>
      </c>
      <c r="G7" s="4">
        <v>19.372546309178702</v>
      </c>
      <c r="H7" s="4">
        <v>9.0327404741379294</v>
      </c>
      <c r="I7" s="4">
        <v>0.15908284824902699</v>
      </c>
      <c r="J7" s="4">
        <v>6.0877945035460998E-2</v>
      </c>
      <c r="K7" s="4" t="s">
        <v>111</v>
      </c>
      <c r="L7" s="4" t="s">
        <v>111</v>
      </c>
      <c r="M7" s="4" t="s">
        <v>111</v>
      </c>
      <c r="N7" s="4">
        <v>12.605864653333301</v>
      </c>
      <c r="O7" s="4">
        <v>4.2791198428571393</v>
      </c>
      <c r="P7" s="4">
        <v>30.867121425000001</v>
      </c>
      <c r="Q7" s="4">
        <v>4.6518202025000006</v>
      </c>
      <c r="R7" s="4">
        <v>1.2410387755555501</v>
      </c>
      <c r="S7" s="4">
        <v>19.999056455999998</v>
      </c>
      <c r="T7" s="4">
        <v>9.9539077200000001</v>
      </c>
      <c r="U7" s="4" t="s">
        <v>111</v>
      </c>
      <c r="V7" s="4" t="s">
        <v>111</v>
      </c>
      <c r="W7" s="4">
        <v>2.1442831192660501</v>
      </c>
      <c r="X7" s="4" t="s">
        <v>111</v>
      </c>
      <c r="Y7" s="4" t="s">
        <v>111</v>
      </c>
      <c r="Z7" s="4" t="s">
        <v>114</v>
      </c>
      <c r="AA7" s="4" t="s">
        <v>114</v>
      </c>
      <c r="AB7" s="4" t="s">
        <v>111</v>
      </c>
      <c r="AC7" s="4" t="s">
        <v>111</v>
      </c>
      <c r="AD7" s="4" t="s">
        <v>111</v>
      </c>
      <c r="AE7" s="4" t="s">
        <v>111</v>
      </c>
      <c r="AF7" s="12">
        <v>3.8164489016565297</v>
      </c>
      <c r="AG7" s="12">
        <v>1.66511595841523</v>
      </c>
      <c r="AH7" s="12">
        <v>0.55855553139657699</v>
      </c>
      <c r="AI7" s="12">
        <v>3.7819177833261097</v>
      </c>
      <c r="AJ7" s="12">
        <v>1.9264063698876701</v>
      </c>
      <c r="AK7" s="12">
        <v>14.010489490482</v>
      </c>
      <c r="AL7" s="12">
        <v>0.27816307604283597</v>
      </c>
      <c r="AM7" s="12">
        <v>0.389130128635851</v>
      </c>
      <c r="AN7" s="4">
        <v>100.70391876656025</v>
      </c>
      <c r="AO7" s="4">
        <v>83.597929075246</v>
      </c>
      <c r="AP7" s="4">
        <v>2.1442831192660501</v>
      </c>
      <c r="AQ7" s="12">
        <v>41.452763005643</v>
      </c>
      <c r="AT7" s="16"/>
    </row>
    <row r="8" spans="1:46" x14ac:dyDescent="0.2">
      <c r="A8" s="2" t="s">
        <v>16</v>
      </c>
      <c r="B8" s="15">
        <v>43291</v>
      </c>
      <c r="C8" s="4">
        <v>10.0652325976223</v>
      </c>
      <c r="D8" s="4">
        <v>10.777403939393901</v>
      </c>
      <c r="E8" s="4">
        <v>16.531298283439401</v>
      </c>
      <c r="F8" s="4">
        <v>4.9627923269230703</v>
      </c>
      <c r="G8" s="4">
        <v>11.567100657004799</v>
      </c>
      <c r="H8" s="4">
        <v>4.1149221874999995</v>
      </c>
      <c r="I8" s="4">
        <v>0.12544340077821001</v>
      </c>
      <c r="J8" s="4">
        <v>5.7430191489361695E-2</v>
      </c>
      <c r="K8" s="4" t="s">
        <v>111</v>
      </c>
      <c r="L8" s="4" t="s">
        <v>111</v>
      </c>
      <c r="M8" s="4">
        <v>2.7437056022408899E-2</v>
      </c>
      <c r="N8" s="4">
        <v>8.1828993699999995</v>
      </c>
      <c r="O8" s="4">
        <v>2.3074635400000001</v>
      </c>
      <c r="P8" s="4">
        <v>16.0336780825</v>
      </c>
      <c r="Q8" s="4">
        <v>2.5123714100000001</v>
      </c>
      <c r="R8" s="4">
        <v>0.56573587111111101</v>
      </c>
      <c r="S8" s="4">
        <v>8.3391554840000008</v>
      </c>
      <c r="T8" s="4">
        <v>4.6058366199999901</v>
      </c>
      <c r="U8" s="4" t="s">
        <v>111</v>
      </c>
      <c r="V8" s="4" t="s">
        <v>111</v>
      </c>
      <c r="W8" s="4">
        <v>1.31307280733944</v>
      </c>
      <c r="X8" s="4" t="s">
        <v>111</v>
      </c>
      <c r="Y8" s="4" t="s">
        <v>111</v>
      </c>
      <c r="Z8" s="4" t="s">
        <v>114</v>
      </c>
      <c r="AA8" s="4" t="s">
        <v>114</v>
      </c>
      <c r="AB8" s="4" t="s">
        <v>111</v>
      </c>
      <c r="AC8" s="4" t="s">
        <v>111</v>
      </c>
      <c r="AD8" s="4" t="s">
        <v>111</v>
      </c>
      <c r="AE8" s="4" t="s">
        <v>111</v>
      </c>
      <c r="AF8" s="12">
        <v>4.9527805336027999</v>
      </c>
      <c r="AG8" s="12">
        <v>1.35097128892624</v>
      </c>
      <c r="AH8" s="12">
        <v>0.570999433872041</v>
      </c>
      <c r="AI8" s="12">
        <v>2.5818832307394</v>
      </c>
      <c r="AJ8" s="12">
        <v>1.3121920844436101</v>
      </c>
      <c r="AK8" s="12">
        <v>9.5204014292628507</v>
      </c>
      <c r="AL8" s="12">
        <v>0.20837192026472101</v>
      </c>
      <c r="AM8" s="12">
        <v>0.268270922662803</v>
      </c>
      <c r="AN8" s="4">
        <v>58.229060640173451</v>
      </c>
      <c r="AO8" s="4">
        <v>42.5471403776111</v>
      </c>
      <c r="AP8" s="4">
        <v>1.31307280733944</v>
      </c>
      <c r="AQ8" s="12">
        <v>30.318862959901502</v>
      </c>
      <c r="AT8" s="16"/>
    </row>
    <row r="9" spans="1:46" x14ac:dyDescent="0.2">
      <c r="A9" s="2" t="s">
        <v>91</v>
      </c>
      <c r="B9" s="15">
        <v>43393</v>
      </c>
      <c r="C9" s="4">
        <v>23.411214953270999</v>
      </c>
      <c r="D9" s="4">
        <v>43.212121212121204</v>
      </c>
      <c r="E9" s="4">
        <v>50.398089171974497</v>
      </c>
      <c r="F9" s="4">
        <v>20.969780219780201</v>
      </c>
      <c r="G9" s="4">
        <v>39.8357487922705</v>
      </c>
      <c r="H9" s="4">
        <v>59.75</v>
      </c>
      <c r="I9" s="4">
        <v>0.49416342412451303</v>
      </c>
      <c r="J9" s="4">
        <v>0.170212765957446</v>
      </c>
      <c r="K9" s="4" t="s">
        <v>110</v>
      </c>
      <c r="L9" s="4">
        <v>3.6144578313252997E-2</v>
      </c>
      <c r="M9" s="4" t="s">
        <v>110</v>
      </c>
      <c r="N9" s="4">
        <v>10.8266666666666</v>
      </c>
      <c r="O9" s="4">
        <v>11.148571428571399</v>
      </c>
      <c r="P9" s="4">
        <v>96.142500000000013</v>
      </c>
      <c r="Q9" s="4">
        <v>14.6625</v>
      </c>
      <c r="R9" s="4">
        <v>3.57777777777777</v>
      </c>
      <c r="S9" s="4">
        <v>130.15799999999999</v>
      </c>
      <c r="T9" s="4">
        <v>43.415999999999897</v>
      </c>
      <c r="U9" s="4" t="s">
        <v>111</v>
      </c>
      <c r="V9" s="4" t="s">
        <v>111</v>
      </c>
      <c r="W9" s="4">
        <v>0.30886850152905204</v>
      </c>
      <c r="X9" s="4">
        <v>2.7634660421545596</v>
      </c>
      <c r="Y9" s="4">
        <v>0.115749525616698</v>
      </c>
      <c r="Z9" s="4" t="s">
        <v>114</v>
      </c>
      <c r="AA9" s="4" t="s">
        <v>114</v>
      </c>
      <c r="AB9" s="4" t="s">
        <v>111</v>
      </c>
      <c r="AC9" s="4" t="s">
        <v>110</v>
      </c>
      <c r="AD9" s="4" t="s">
        <v>111</v>
      </c>
      <c r="AE9" s="4" t="s">
        <v>111</v>
      </c>
      <c r="AF9" s="12">
        <v>4.8140430991660601</v>
      </c>
      <c r="AG9" s="12">
        <v>4.8827177976271896</v>
      </c>
      <c r="AH9" s="12">
        <v>3.2890424829571296</v>
      </c>
      <c r="AI9" s="12">
        <v>22.614965034551002</v>
      </c>
      <c r="AJ9" s="12">
        <v>11.8283429220778</v>
      </c>
      <c r="AK9" s="12">
        <v>83.157192910680706</v>
      </c>
      <c r="AL9" s="12">
        <v>1.4869935558160801</v>
      </c>
      <c r="AM9" s="12">
        <v>2.3843205223590602</v>
      </c>
      <c r="AN9" s="4">
        <v>238.2774751178126</v>
      </c>
      <c r="AO9" s="4">
        <v>309.9320158730157</v>
      </c>
      <c r="AP9" s="4">
        <v>3.1880840693003094</v>
      </c>
      <c r="AQ9" s="12">
        <v>196.54064273109202</v>
      </c>
      <c r="AT9" s="16"/>
    </row>
    <row r="10" spans="1:46" x14ac:dyDescent="0.2">
      <c r="A10" s="2" t="s">
        <v>91</v>
      </c>
      <c r="B10" s="15">
        <v>43510</v>
      </c>
      <c r="C10" s="4">
        <v>18.210280373831701</v>
      </c>
      <c r="D10" s="4">
        <v>43.5757575757575</v>
      </c>
      <c r="E10" s="4">
        <v>51.372611464968095</v>
      </c>
      <c r="F10" s="4">
        <v>22.184065934065899</v>
      </c>
      <c r="G10" s="4">
        <v>41.625603864734302</v>
      </c>
      <c r="H10" s="4">
        <v>51.178879310344804</v>
      </c>
      <c r="I10" s="4">
        <v>0.26459143968871601</v>
      </c>
      <c r="J10" s="4" t="s">
        <v>111</v>
      </c>
      <c r="K10" s="4" t="s">
        <v>111</v>
      </c>
      <c r="L10" s="4" t="s">
        <v>111</v>
      </c>
      <c r="M10" s="4" t="s">
        <v>111</v>
      </c>
      <c r="N10" s="4">
        <v>17.670000000000002</v>
      </c>
      <c r="O10" s="4">
        <v>11.58</v>
      </c>
      <c r="P10" s="4">
        <v>100.44749999999999</v>
      </c>
      <c r="Q10" s="4">
        <v>16.6175</v>
      </c>
      <c r="R10" s="4">
        <v>4.6444444444444395</v>
      </c>
      <c r="S10" s="4">
        <v>100.453999999999</v>
      </c>
      <c r="T10" s="4">
        <v>41.945999999999998</v>
      </c>
      <c r="U10" s="4" t="s">
        <v>111</v>
      </c>
      <c r="V10" s="4" t="s">
        <v>111</v>
      </c>
      <c r="W10" s="4" t="s">
        <v>111</v>
      </c>
      <c r="X10" s="4">
        <v>9.4168618266978896</v>
      </c>
      <c r="Y10" s="4">
        <v>0.80834914611005604</v>
      </c>
      <c r="Z10" s="4" t="s">
        <v>114</v>
      </c>
      <c r="AA10" s="4" t="s">
        <v>114</v>
      </c>
      <c r="AB10" s="4">
        <v>7.2144288577154297E-2</v>
      </c>
      <c r="AC10" s="4" t="s">
        <v>108</v>
      </c>
      <c r="AD10" s="4" t="s">
        <v>111</v>
      </c>
      <c r="AE10" s="4" t="s">
        <v>111</v>
      </c>
      <c r="AF10" s="12">
        <v>7.5646024229015696</v>
      </c>
      <c r="AG10" s="12">
        <v>3.5228381196574303</v>
      </c>
      <c r="AH10" s="12">
        <v>0.54860535071510197</v>
      </c>
      <c r="AI10" s="12">
        <v>14.7793569366863</v>
      </c>
      <c r="AJ10" s="12">
        <v>8.1365783180268796</v>
      </c>
      <c r="AK10" s="12">
        <v>52.847789793263196</v>
      </c>
      <c r="AL10" s="12">
        <v>0.82344471046811596</v>
      </c>
      <c r="AM10" s="12">
        <v>1.4257207874300899</v>
      </c>
      <c r="AN10" s="4">
        <v>228.41178996339102</v>
      </c>
      <c r="AO10" s="4">
        <v>293.3594444444434</v>
      </c>
      <c r="AP10" s="4">
        <v>10.2973552613851</v>
      </c>
      <c r="AQ10" s="12">
        <v>138.30347045143901</v>
      </c>
      <c r="AT10" s="16"/>
    </row>
    <row r="11" spans="1:46" x14ac:dyDescent="0.2">
      <c r="A11" s="2" t="s">
        <v>18</v>
      </c>
      <c r="B11" s="15">
        <v>43292</v>
      </c>
      <c r="C11" s="4" t="s">
        <v>111</v>
      </c>
      <c r="D11" s="4">
        <v>3.7727272727272703</v>
      </c>
      <c r="E11" s="4">
        <v>5.2929936305732399</v>
      </c>
      <c r="F11" s="4" t="s">
        <v>111</v>
      </c>
      <c r="G11" s="4">
        <v>3.6473429951690801</v>
      </c>
      <c r="H11" s="4" t="s">
        <v>111</v>
      </c>
      <c r="I11" s="4" t="s">
        <v>111</v>
      </c>
      <c r="J11" s="4" t="s">
        <v>111</v>
      </c>
      <c r="K11" s="4" t="s">
        <v>111</v>
      </c>
      <c r="L11" s="4" t="s">
        <v>111</v>
      </c>
      <c r="M11" s="4" t="s">
        <v>111</v>
      </c>
      <c r="N11" s="4">
        <v>4.0866666666666607</v>
      </c>
      <c r="O11" s="4" t="s">
        <v>111</v>
      </c>
      <c r="P11" s="4">
        <v>2.4099999999999997</v>
      </c>
      <c r="Q11" s="4" t="s">
        <v>111</v>
      </c>
      <c r="R11" s="4" t="s">
        <v>111</v>
      </c>
      <c r="S11" s="4">
        <v>0.77600000000000002</v>
      </c>
      <c r="T11" s="4">
        <v>0.89800000000000002</v>
      </c>
      <c r="U11" s="4" t="s">
        <v>111</v>
      </c>
      <c r="V11" s="4" t="s">
        <v>111</v>
      </c>
      <c r="W11" s="4" t="s">
        <v>110</v>
      </c>
      <c r="X11" s="4" t="s">
        <v>111</v>
      </c>
      <c r="Y11" s="4" t="s">
        <v>111</v>
      </c>
      <c r="Z11" s="4" t="s">
        <v>114</v>
      </c>
      <c r="AA11" s="4" t="s">
        <v>114</v>
      </c>
      <c r="AB11" s="4" t="s">
        <v>111</v>
      </c>
      <c r="AC11" s="4" t="s">
        <v>111</v>
      </c>
      <c r="AD11" s="4" t="s">
        <v>111</v>
      </c>
      <c r="AE11" s="4" t="s">
        <v>111</v>
      </c>
      <c r="AF11" s="12">
        <v>16.7426944240888</v>
      </c>
      <c r="AG11" s="12">
        <v>1.31645836341365</v>
      </c>
      <c r="AH11" s="12">
        <v>0.15131365101310701</v>
      </c>
      <c r="AI11" s="12">
        <v>17.420093170617399</v>
      </c>
      <c r="AJ11" s="12">
        <v>0.96837966891013705</v>
      </c>
      <c r="AK11" s="12">
        <v>0.75564922377754296</v>
      </c>
      <c r="AL11" s="12">
        <v>1.98376754336353</v>
      </c>
      <c r="AM11" s="12">
        <v>8.2348711955333997E-2</v>
      </c>
      <c r="AN11" s="4">
        <v>12.71306389846959</v>
      </c>
      <c r="AO11" s="4">
        <v>8.1706666666666603</v>
      </c>
      <c r="AP11" s="4">
        <v>0</v>
      </c>
      <c r="AQ11" s="12">
        <v>98.975980750271191</v>
      </c>
      <c r="AT11" s="16"/>
    </row>
    <row r="12" spans="1:46" x14ac:dyDescent="0.2">
      <c r="A12" s="2" t="s">
        <v>20</v>
      </c>
      <c r="B12" s="15">
        <v>43564</v>
      </c>
      <c r="C12" s="4">
        <v>6.1448598130841106</v>
      </c>
      <c r="D12" s="4">
        <v>2.6704545454545401</v>
      </c>
      <c r="E12" s="4">
        <v>3.2197452229299302</v>
      </c>
      <c r="F12" s="4">
        <v>1.56868131868131</v>
      </c>
      <c r="G12" s="4">
        <v>1.9565217391304301</v>
      </c>
      <c r="H12" s="4">
        <v>0.49353448275862</v>
      </c>
      <c r="I12" s="4" t="s">
        <v>110</v>
      </c>
      <c r="J12" s="4">
        <v>7.2695035460992902E-2</v>
      </c>
      <c r="K12" s="4" t="s">
        <v>111</v>
      </c>
      <c r="L12" s="4" t="s">
        <v>111</v>
      </c>
      <c r="M12" s="4" t="s">
        <v>111</v>
      </c>
      <c r="N12" s="4">
        <v>2.8766666666666603</v>
      </c>
      <c r="O12" s="4" t="s">
        <v>111</v>
      </c>
      <c r="P12" s="4">
        <v>1.2175</v>
      </c>
      <c r="Q12" s="4" t="s">
        <v>110</v>
      </c>
      <c r="R12" s="4" t="s">
        <v>111</v>
      </c>
      <c r="S12" s="4">
        <v>0.67</v>
      </c>
      <c r="T12" s="4">
        <v>0.44</v>
      </c>
      <c r="U12" s="4" t="s">
        <v>111</v>
      </c>
      <c r="V12" s="4" t="s">
        <v>111</v>
      </c>
      <c r="W12" s="4" t="s">
        <v>110</v>
      </c>
      <c r="X12" s="4" t="s">
        <v>111</v>
      </c>
      <c r="Y12" s="4" t="s">
        <v>111</v>
      </c>
      <c r="Z12" s="4">
        <v>0.47157190635451501</v>
      </c>
      <c r="AA12" s="4" t="s">
        <v>111</v>
      </c>
      <c r="AB12" s="4" t="s">
        <v>111</v>
      </c>
      <c r="AC12" s="4" t="s">
        <v>110</v>
      </c>
      <c r="AD12" s="4" t="s">
        <v>111</v>
      </c>
      <c r="AE12" s="4" t="s">
        <v>111</v>
      </c>
      <c r="AF12" s="12">
        <v>0.480634083816389</v>
      </c>
      <c r="AG12" s="12">
        <v>0.18815142683606301</v>
      </c>
      <c r="AH12" s="12">
        <v>5.8565947372903999E-2</v>
      </c>
      <c r="AI12" s="12">
        <v>0.39557483207918398</v>
      </c>
      <c r="AJ12" s="12">
        <v>0.28631037653283403</v>
      </c>
      <c r="AK12" s="12">
        <v>0.173125079543647</v>
      </c>
      <c r="AL12" s="12">
        <v>7.8185357533604102E-2</v>
      </c>
      <c r="AM12" s="12">
        <v>5.6124374917819603E-2</v>
      </c>
      <c r="AN12" s="4">
        <v>16.126492157499932</v>
      </c>
      <c r="AO12" s="4">
        <v>5.2041666666666604</v>
      </c>
      <c r="AP12" s="4">
        <v>0.47157190635451501</v>
      </c>
      <c r="AQ12" s="12">
        <v>5.4336391015221501</v>
      </c>
      <c r="AT12" s="16"/>
    </row>
    <row r="13" spans="1:46" x14ac:dyDescent="0.2">
      <c r="A13" s="2" t="s">
        <v>21</v>
      </c>
      <c r="B13" s="15">
        <v>43564</v>
      </c>
      <c r="C13" s="4" t="s">
        <v>111</v>
      </c>
      <c r="D13" s="4">
        <v>2.7121212121212102</v>
      </c>
      <c r="E13" s="4">
        <v>3.328025477707</v>
      </c>
      <c r="F13" s="4">
        <v>1.3241758241758199</v>
      </c>
      <c r="G13" s="4">
        <v>2.6207729468598999</v>
      </c>
      <c r="H13" s="4">
        <v>0.36422413793103403</v>
      </c>
      <c r="I13" s="4">
        <v>0.130350194552529</v>
      </c>
      <c r="J13" s="4" t="s">
        <v>111</v>
      </c>
      <c r="K13" s="4" t="s">
        <v>111</v>
      </c>
      <c r="L13" s="4" t="s">
        <v>111</v>
      </c>
      <c r="M13" s="4" t="s">
        <v>111</v>
      </c>
      <c r="N13" s="4">
        <v>3.9766666666666595</v>
      </c>
      <c r="O13" s="4" t="s">
        <v>111</v>
      </c>
      <c r="P13" s="4">
        <v>1.28</v>
      </c>
      <c r="Q13" s="4">
        <v>0.33500000000000002</v>
      </c>
      <c r="R13" s="4" t="s">
        <v>111</v>
      </c>
      <c r="S13" s="4">
        <v>0.82799999999999996</v>
      </c>
      <c r="T13" s="4">
        <v>0.82599999999999907</v>
      </c>
      <c r="U13" s="4" t="s">
        <v>111</v>
      </c>
      <c r="V13" s="4" t="s">
        <v>111</v>
      </c>
      <c r="W13" s="4" t="s">
        <v>110</v>
      </c>
      <c r="X13" s="4" t="s">
        <v>111</v>
      </c>
      <c r="Y13" s="4" t="s">
        <v>111</v>
      </c>
      <c r="Z13" s="4">
        <v>0.30434782608695599</v>
      </c>
      <c r="AA13" s="4" t="s">
        <v>111</v>
      </c>
      <c r="AB13" s="4" t="s">
        <v>111</v>
      </c>
      <c r="AC13" s="4" t="s">
        <v>111</v>
      </c>
      <c r="AD13" s="4" t="s">
        <v>111</v>
      </c>
      <c r="AE13" s="4" t="s">
        <v>111</v>
      </c>
      <c r="AF13" s="12">
        <v>1.96751303147081</v>
      </c>
      <c r="AG13" s="12">
        <v>0.19582355403212401</v>
      </c>
      <c r="AH13" s="12">
        <v>5.8870186701547103E-2</v>
      </c>
      <c r="AI13" s="12">
        <v>1.1050015632736701</v>
      </c>
      <c r="AJ13" s="12">
        <v>0.467370403178336</v>
      </c>
      <c r="AK13" s="12">
        <v>0.21403683996667502</v>
      </c>
      <c r="AL13" s="12">
        <v>8.0604168523836103E-2</v>
      </c>
      <c r="AM13" s="12">
        <v>5.7435224061308104E-2</v>
      </c>
      <c r="AN13" s="4">
        <v>10.479669793347492</v>
      </c>
      <c r="AO13" s="4">
        <v>7.2456666666666587</v>
      </c>
      <c r="AP13" s="4">
        <v>0.30434782608695599</v>
      </c>
      <c r="AQ13" s="12">
        <v>11.709274809107601</v>
      </c>
      <c r="AT13" s="16"/>
    </row>
    <row r="14" spans="1:46" x14ac:dyDescent="0.2">
      <c r="A14" s="2" t="s">
        <v>22</v>
      </c>
      <c r="B14" s="15">
        <v>43292</v>
      </c>
      <c r="C14" s="4">
        <v>63.313084112149504</v>
      </c>
      <c r="D14" s="4">
        <v>252.42424242424198</v>
      </c>
      <c r="E14" s="4">
        <v>143.382165605095</v>
      </c>
      <c r="F14" s="4">
        <v>51.123626373626301</v>
      </c>
      <c r="G14" s="4">
        <v>33.601449275362299</v>
      </c>
      <c r="H14" s="4">
        <v>11.9375</v>
      </c>
      <c r="I14" s="4">
        <v>1.1848249027237301</v>
      </c>
      <c r="J14" s="4" t="s">
        <v>112</v>
      </c>
      <c r="K14" s="4" t="s">
        <v>111</v>
      </c>
      <c r="L14" s="4" t="s">
        <v>111</v>
      </c>
      <c r="M14" s="4" t="s">
        <v>111</v>
      </c>
      <c r="N14" s="4">
        <v>14.2633333333333</v>
      </c>
      <c r="O14" s="4">
        <v>4.88</v>
      </c>
      <c r="P14" s="4">
        <v>49.264999999999901</v>
      </c>
      <c r="Q14" s="4">
        <v>6.5125000000000002</v>
      </c>
      <c r="R14" s="4">
        <v>3.0066666666666602</v>
      </c>
      <c r="S14" s="4">
        <v>63.647999999999996</v>
      </c>
      <c r="T14" s="4">
        <v>26.463999999999899</v>
      </c>
      <c r="U14" s="4" t="s">
        <v>111</v>
      </c>
      <c r="V14" s="4" t="s">
        <v>111</v>
      </c>
      <c r="W14" s="4">
        <v>2.03669724770642</v>
      </c>
      <c r="X14" s="4">
        <v>70.306791569086599</v>
      </c>
      <c r="Y14" s="4">
        <v>0.17836812144212499</v>
      </c>
      <c r="Z14" s="4" t="s">
        <v>114</v>
      </c>
      <c r="AA14" s="4" t="s">
        <v>114</v>
      </c>
      <c r="AB14" s="4">
        <v>0.46492985971943801</v>
      </c>
      <c r="AC14" s="4" t="s">
        <v>111</v>
      </c>
      <c r="AD14" s="4" t="s">
        <v>111</v>
      </c>
      <c r="AE14" s="4" t="s">
        <v>111</v>
      </c>
      <c r="AF14" s="12">
        <v>13.240383819824601</v>
      </c>
      <c r="AG14" s="12">
        <v>218.302943177656</v>
      </c>
      <c r="AH14" s="12">
        <v>0.64570151231733097</v>
      </c>
      <c r="AI14" s="12">
        <v>12.799680137689499</v>
      </c>
      <c r="AJ14" s="12">
        <v>6.8154548560549104</v>
      </c>
      <c r="AK14" s="12">
        <v>47.581005334559499</v>
      </c>
      <c r="AL14" s="12">
        <v>0.89510859924920305</v>
      </c>
      <c r="AM14" s="12">
        <v>1.2512212391853301</v>
      </c>
      <c r="AN14" s="4">
        <v>556.9668926931987</v>
      </c>
      <c r="AO14" s="4">
        <v>168.03949999999975</v>
      </c>
      <c r="AP14" s="4">
        <v>72.986786797954565</v>
      </c>
      <c r="AQ14" s="12">
        <v>413.73071380883403</v>
      </c>
      <c r="AT14" s="16"/>
    </row>
    <row r="15" spans="1:46" x14ac:dyDescent="0.2">
      <c r="A15" s="2" t="s">
        <v>24</v>
      </c>
      <c r="B15" s="15">
        <v>43564</v>
      </c>
      <c r="C15" s="4">
        <v>65.602803738317704</v>
      </c>
      <c r="D15" s="4">
        <v>164.75</v>
      </c>
      <c r="E15" s="4">
        <v>155.633757961783</v>
      </c>
      <c r="F15" s="4">
        <v>99.868131868131798</v>
      </c>
      <c r="G15" s="4">
        <v>58.925120772946798</v>
      </c>
      <c r="H15" s="4">
        <v>69.219827586206904</v>
      </c>
      <c r="I15" s="4">
        <v>8.4085603112840399</v>
      </c>
      <c r="J15" s="4">
        <v>9.4840425531914807</v>
      </c>
      <c r="K15" s="4" t="s">
        <v>112</v>
      </c>
      <c r="L15" s="4" t="s">
        <v>112</v>
      </c>
      <c r="M15" s="4">
        <v>7.8431372549019593E-2</v>
      </c>
      <c r="N15" s="4">
        <v>16.503333333333302</v>
      </c>
      <c r="O15" s="4">
        <v>19.342857142857099</v>
      </c>
      <c r="P15" s="4">
        <v>130.76</v>
      </c>
      <c r="Q15" s="4">
        <v>17.682500000000001</v>
      </c>
      <c r="R15" s="4">
        <v>17.913333333333298</v>
      </c>
      <c r="S15" s="4">
        <v>404.91199999999998</v>
      </c>
      <c r="T15" s="4">
        <v>127.78999999999999</v>
      </c>
      <c r="U15" s="4">
        <v>0.53090909090909</v>
      </c>
      <c r="V15" s="4">
        <v>0.193333333333333</v>
      </c>
      <c r="W15" s="4">
        <v>0.17737003058103901</v>
      </c>
      <c r="X15" s="4">
        <v>10.2435597189695</v>
      </c>
      <c r="Y15" s="4">
        <v>1.9677419354838699</v>
      </c>
      <c r="Z15" s="4">
        <v>7.6321070234113702</v>
      </c>
      <c r="AA15" s="4">
        <v>22.441102756892199</v>
      </c>
      <c r="AB15" s="4">
        <v>0.284569138276553</v>
      </c>
      <c r="AC15" s="4" t="s">
        <v>111</v>
      </c>
      <c r="AD15" s="4" t="s">
        <v>111</v>
      </c>
      <c r="AE15" s="4" t="s">
        <v>111</v>
      </c>
      <c r="AF15" s="12">
        <v>13.1999980385546</v>
      </c>
      <c r="AG15" s="12">
        <v>47.855883132453101</v>
      </c>
      <c r="AH15" s="12">
        <v>37.264231368227399</v>
      </c>
      <c r="AI15" s="12">
        <v>105.597192678345</v>
      </c>
      <c r="AJ15" s="12">
        <v>59.256166950972599</v>
      </c>
      <c r="AK15" s="12">
        <v>411.63281237674198</v>
      </c>
      <c r="AL15" s="12">
        <v>6.4845590462984202</v>
      </c>
      <c r="AM15" s="12">
        <v>11.2996959519116</v>
      </c>
      <c r="AN15" s="4">
        <v>631.97067616441075</v>
      </c>
      <c r="AO15" s="4">
        <v>735.62826623376611</v>
      </c>
      <c r="AP15" s="4">
        <v>42.746450603614534</v>
      </c>
      <c r="AQ15" s="12">
        <v>1117.41898522918</v>
      </c>
      <c r="AT15" s="16"/>
    </row>
    <row r="16" spans="1:46" x14ac:dyDescent="0.2">
      <c r="A16" s="2" t="s">
        <v>25</v>
      </c>
      <c r="B16" s="15">
        <v>43564</v>
      </c>
      <c r="C16" s="4">
        <v>15.2476635514018</v>
      </c>
      <c r="D16" s="4">
        <v>18.3712121212121</v>
      </c>
      <c r="E16" s="4">
        <v>16.617834394904399</v>
      </c>
      <c r="F16" s="4">
        <v>11.848901098901001</v>
      </c>
      <c r="G16" s="4">
        <v>4.5217391304347796</v>
      </c>
      <c r="H16" s="4">
        <v>4.7155172413793096</v>
      </c>
      <c r="I16" s="4">
        <v>0.14591439688715899</v>
      </c>
      <c r="J16" s="4">
        <v>7.09219858156028E-2</v>
      </c>
      <c r="K16" s="4" t="s">
        <v>111</v>
      </c>
      <c r="L16" s="4" t="s">
        <v>111</v>
      </c>
      <c r="M16" s="4" t="s">
        <v>111</v>
      </c>
      <c r="N16" s="4">
        <v>5.1000000000000005</v>
      </c>
      <c r="O16" s="4">
        <v>4.3971428571428506</v>
      </c>
      <c r="P16" s="4">
        <v>23.064999999999998</v>
      </c>
      <c r="Q16" s="4">
        <v>3.3400000000000003</v>
      </c>
      <c r="R16" s="4">
        <v>1.14222222222222</v>
      </c>
      <c r="S16" s="4">
        <v>22.533999999999999</v>
      </c>
      <c r="T16" s="4">
        <v>11.103999999999999</v>
      </c>
      <c r="U16" s="4" t="s">
        <v>111</v>
      </c>
      <c r="V16" s="4" t="s">
        <v>111</v>
      </c>
      <c r="W16" s="4">
        <v>0.17125382262996902</v>
      </c>
      <c r="X16" s="4" t="s">
        <v>111</v>
      </c>
      <c r="Y16" s="4" t="s">
        <v>111</v>
      </c>
      <c r="Z16" s="4">
        <v>0.551839464882943</v>
      </c>
      <c r="AA16" s="4" t="s">
        <v>111</v>
      </c>
      <c r="AB16" s="4" t="s">
        <v>111</v>
      </c>
      <c r="AC16" s="4" t="s">
        <v>111</v>
      </c>
      <c r="AD16" s="4" t="s">
        <v>111</v>
      </c>
      <c r="AE16" s="4" t="s">
        <v>111</v>
      </c>
      <c r="AF16" s="12">
        <v>2.4086990130130101</v>
      </c>
      <c r="AG16" s="12">
        <v>1.10432225225639</v>
      </c>
      <c r="AH16" s="12">
        <v>0.30956123521087997</v>
      </c>
      <c r="AI16" s="12">
        <v>3.2532097166626701</v>
      </c>
      <c r="AJ16" s="12">
        <v>1.7100093557506799</v>
      </c>
      <c r="AK16" s="12">
        <v>12.102985138047099</v>
      </c>
      <c r="AL16" s="12">
        <v>0.2396330977244</v>
      </c>
      <c r="AM16" s="12">
        <v>0.332417407826401</v>
      </c>
      <c r="AN16" s="4">
        <v>71.539703920936162</v>
      </c>
      <c r="AO16" s="4">
        <v>70.68236507936507</v>
      </c>
      <c r="AP16" s="4">
        <v>0.72309328751291202</v>
      </c>
      <c r="AQ16" s="12">
        <v>30.291874943341401</v>
      </c>
      <c r="AT16" s="16"/>
    </row>
    <row r="17" spans="1:46" x14ac:dyDescent="0.2">
      <c r="A17" s="2" t="s">
        <v>22</v>
      </c>
      <c r="B17" s="15">
        <v>43564</v>
      </c>
      <c r="C17" s="4">
        <v>38.7476635514018</v>
      </c>
      <c r="D17" s="4">
        <v>130.011363636363</v>
      </c>
      <c r="E17" s="4">
        <v>74.818471337579595</v>
      </c>
      <c r="F17" s="4">
        <v>26.714285714285701</v>
      </c>
      <c r="G17" s="4">
        <v>20.4444444444444</v>
      </c>
      <c r="H17" s="4">
        <v>8.4331896551724093</v>
      </c>
      <c r="I17" s="4">
        <v>0.80544747081711998</v>
      </c>
      <c r="J17" s="4">
        <v>0.189716312056737</v>
      </c>
      <c r="K17" s="4">
        <v>0.16938110749185598</v>
      </c>
      <c r="L17" s="4">
        <v>0.15963855421686701</v>
      </c>
      <c r="M17" s="4">
        <v>0.12044817927170801</v>
      </c>
      <c r="N17" s="4">
        <v>10.213333333333299</v>
      </c>
      <c r="O17" s="4">
        <v>4.8999999999999995</v>
      </c>
      <c r="P17" s="4">
        <v>36.397500000000001</v>
      </c>
      <c r="Q17" s="4">
        <v>5.5549999999999997</v>
      </c>
      <c r="R17" s="4">
        <v>2.66</v>
      </c>
      <c r="S17" s="4">
        <v>40.994</v>
      </c>
      <c r="T17" s="4">
        <v>21.236000000000001</v>
      </c>
      <c r="U17" s="4">
        <v>0.12909090909090901</v>
      </c>
      <c r="V17" s="4">
        <v>0.19</v>
      </c>
      <c r="W17" s="4" t="s">
        <v>110</v>
      </c>
      <c r="X17" s="4">
        <v>86.386416861826703</v>
      </c>
      <c r="Y17" s="4">
        <v>0.212523719165085</v>
      </c>
      <c r="Z17" s="4">
        <v>1.5284280936454799</v>
      </c>
      <c r="AA17" s="4">
        <v>1.5714285714285701</v>
      </c>
      <c r="AB17" s="4">
        <v>1.0561122244488899</v>
      </c>
      <c r="AC17" s="4" t="s">
        <v>112</v>
      </c>
      <c r="AD17" s="4">
        <v>0.20847573479152401</v>
      </c>
      <c r="AE17" s="4" t="s">
        <v>111</v>
      </c>
      <c r="AF17" s="12">
        <v>10.034134376005701</v>
      </c>
      <c r="AG17" s="12">
        <v>77.939028853144208</v>
      </c>
      <c r="AH17" s="12">
        <v>1.68188983577227</v>
      </c>
      <c r="AI17" s="12">
        <v>12.1798586620059</v>
      </c>
      <c r="AJ17" s="12">
        <v>6.5722010751375004</v>
      </c>
      <c r="AK17" s="12">
        <v>46.371791902573307</v>
      </c>
      <c r="AL17" s="12">
        <v>0.82148548791495102</v>
      </c>
      <c r="AM17" s="12">
        <v>1.25532945088661</v>
      </c>
      <c r="AN17" s="4">
        <v>300.61404996310119</v>
      </c>
      <c r="AO17" s="4">
        <v>122.27492424242421</v>
      </c>
      <c r="AP17" s="4">
        <v>90.963385205306253</v>
      </c>
      <c r="AQ17" s="12">
        <v>229.29972645594398</v>
      </c>
      <c r="AT17" s="16"/>
    </row>
    <row r="18" spans="1:46" x14ac:dyDescent="0.2">
      <c r="A18" s="2" t="s">
        <v>26</v>
      </c>
      <c r="B18" s="15">
        <v>42962</v>
      </c>
      <c r="C18" s="4" t="s">
        <v>113</v>
      </c>
      <c r="D18" s="4">
        <v>53.068181818181799</v>
      </c>
      <c r="E18" s="4">
        <v>53.694267515923499</v>
      </c>
      <c r="F18" s="4">
        <v>24.835164835164797</v>
      </c>
      <c r="G18" s="4">
        <v>38.309178743961304</v>
      </c>
      <c r="H18" s="4">
        <v>48.383620689655096</v>
      </c>
      <c r="I18" s="4" t="s">
        <v>111</v>
      </c>
      <c r="J18" s="4" t="s">
        <v>111</v>
      </c>
      <c r="K18" s="4" t="s">
        <v>111</v>
      </c>
      <c r="L18" s="4" t="s">
        <v>111</v>
      </c>
      <c r="M18" s="4" t="s">
        <v>111</v>
      </c>
      <c r="N18" s="4">
        <v>14</v>
      </c>
      <c r="O18" s="4">
        <v>10.857142857142799</v>
      </c>
      <c r="P18" s="4">
        <v>92.924999999999997</v>
      </c>
      <c r="Q18" s="4">
        <v>17.55</v>
      </c>
      <c r="R18" s="4">
        <v>3.3333333333333299</v>
      </c>
      <c r="S18" s="4">
        <v>93.3</v>
      </c>
      <c r="T18" s="4">
        <v>40.619999999999898</v>
      </c>
      <c r="U18" s="4" t="s">
        <v>111</v>
      </c>
      <c r="V18" s="4" t="s">
        <v>111</v>
      </c>
      <c r="W18" s="4" t="s">
        <v>113</v>
      </c>
      <c r="X18" s="4" t="s">
        <v>108</v>
      </c>
      <c r="Y18" s="4" t="s">
        <v>111</v>
      </c>
      <c r="Z18" s="4" t="s">
        <v>114</v>
      </c>
      <c r="AA18" s="4" t="s">
        <v>114</v>
      </c>
      <c r="AB18" s="4" t="s">
        <v>111</v>
      </c>
      <c r="AC18" s="4" t="s">
        <v>111</v>
      </c>
      <c r="AD18" s="4" t="s">
        <v>111</v>
      </c>
      <c r="AE18" s="4" t="s">
        <v>114</v>
      </c>
      <c r="AF18" s="12">
        <v>2.9508196600190404</v>
      </c>
      <c r="AG18" s="12">
        <v>2.8893278092189498</v>
      </c>
      <c r="AH18" s="12">
        <v>2.2219983341868499</v>
      </c>
      <c r="AI18" s="12">
        <v>21.0382835342172</v>
      </c>
      <c r="AJ18" s="12">
        <v>10.861823195788</v>
      </c>
      <c r="AK18" s="12">
        <v>78.208224100623497</v>
      </c>
      <c r="AL18" s="12">
        <v>1.2477151782393801</v>
      </c>
      <c r="AM18" s="12">
        <v>2.3756873930577203</v>
      </c>
      <c r="AN18" s="4">
        <v>218.29041360288647</v>
      </c>
      <c r="AO18" s="4">
        <v>272.58547619047602</v>
      </c>
      <c r="AP18" s="4">
        <v>0</v>
      </c>
      <c r="AQ18" s="12">
        <v>158.21214992887002</v>
      </c>
      <c r="AT18" s="16"/>
    </row>
    <row r="19" spans="1:46" x14ac:dyDescent="0.2">
      <c r="A19" s="2" t="s">
        <v>28</v>
      </c>
      <c r="B19" s="15">
        <v>42962</v>
      </c>
      <c r="C19" s="4" t="s">
        <v>113</v>
      </c>
      <c r="D19" s="4">
        <v>76.969696969696898</v>
      </c>
      <c r="E19" s="4">
        <v>71.019108280254699</v>
      </c>
      <c r="F19" s="4">
        <v>34.4780219780219</v>
      </c>
      <c r="G19" s="4">
        <v>45.917874396135197</v>
      </c>
      <c r="H19" s="4">
        <v>16.077586206896502</v>
      </c>
      <c r="I19" s="4" t="s">
        <v>113</v>
      </c>
      <c r="J19" s="4" t="s">
        <v>111</v>
      </c>
      <c r="K19" s="4" t="s">
        <v>111</v>
      </c>
      <c r="L19" s="4" t="s">
        <v>111</v>
      </c>
      <c r="M19" s="4" t="s">
        <v>111</v>
      </c>
      <c r="N19" s="4">
        <v>17.5</v>
      </c>
      <c r="O19" s="4">
        <v>17.0857142857142</v>
      </c>
      <c r="P19" s="4">
        <v>175.04999999999902</v>
      </c>
      <c r="Q19" s="4">
        <v>32.549999999999898</v>
      </c>
      <c r="R19" s="4">
        <v>6.7555555555555502</v>
      </c>
      <c r="S19" s="4">
        <v>156.66</v>
      </c>
      <c r="T19" s="4">
        <v>72.02</v>
      </c>
      <c r="U19" s="4" t="s">
        <v>111</v>
      </c>
      <c r="V19" s="4" t="s">
        <v>111</v>
      </c>
      <c r="W19" s="4" t="s">
        <v>113</v>
      </c>
      <c r="X19" s="4" t="s">
        <v>108</v>
      </c>
      <c r="Y19" s="4" t="s">
        <v>111</v>
      </c>
      <c r="Z19" s="4" t="s">
        <v>114</v>
      </c>
      <c r="AA19" s="4" t="s">
        <v>114</v>
      </c>
      <c r="AB19" s="4" t="s">
        <v>113</v>
      </c>
      <c r="AC19" s="4" t="s">
        <v>111</v>
      </c>
      <c r="AD19" s="4" t="s">
        <v>111</v>
      </c>
      <c r="AE19" s="4" t="s">
        <v>114</v>
      </c>
      <c r="AF19" s="12">
        <v>2.85199967646439</v>
      </c>
      <c r="AG19" s="12">
        <v>5.5210586739696694</v>
      </c>
      <c r="AH19" s="12">
        <v>9.5990270391464492</v>
      </c>
      <c r="AI19" s="12">
        <v>31.529190430826997</v>
      </c>
      <c r="AJ19" s="12">
        <v>17.868235981104</v>
      </c>
      <c r="AK19" s="12">
        <v>123.53714136860199</v>
      </c>
      <c r="AL19" s="12">
        <v>2.15619258771649</v>
      </c>
      <c r="AM19" s="12">
        <v>3.5098581394411101</v>
      </c>
      <c r="AN19" s="4">
        <v>244.46228783100523</v>
      </c>
      <c r="AO19" s="4">
        <v>477.62126984126866</v>
      </c>
      <c r="AP19" s="4">
        <v>0</v>
      </c>
      <c r="AQ19" s="12">
        <v>264.20928480906701</v>
      </c>
      <c r="AT19" s="16"/>
    </row>
    <row r="20" spans="1:46" x14ac:dyDescent="0.2">
      <c r="A20" s="2" t="s">
        <v>30</v>
      </c>
      <c r="B20" s="15">
        <v>42962</v>
      </c>
      <c r="C20" s="4" t="s">
        <v>113</v>
      </c>
      <c r="D20" s="4">
        <v>63.787878787878697</v>
      </c>
      <c r="E20" s="4">
        <v>60.668789808917197</v>
      </c>
      <c r="F20" s="4">
        <v>37.115384615384599</v>
      </c>
      <c r="G20" s="4">
        <v>39.2753623188405</v>
      </c>
      <c r="H20" s="4">
        <v>13.318965517241301</v>
      </c>
      <c r="I20" s="4" t="s">
        <v>111</v>
      </c>
      <c r="J20" s="4" t="s">
        <v>111</v>
      </c>
      <c r="K20" s="4" t="s">
        <v>111</v>
      </c>
      <c r="L20" s="4" t="s">
        <v>111</v>
      </c>
      <c r="M20" s="4" t="s">
        <v>111</v>
      </c>
      <c r="N20" s="4">
        <v>16.899999999999999</v>
      </c>
      <c r="O20" s="4">
        <v>13.5428571428571</v>
      </c>
      <c r="P20" s="4">
        <v>131.724999999999</v>
      </c>
      <c r="Q20" s="4">
        <v>25.774999999999999</v>
      </c>
      <c r="R20" s="4">
        <v>4.93333333333333</v>
      </c>
      <c r="S20" s="4">
        <v>113.05999999999999</v>
      </c>
      <c r="T20" s="4">
        <v>53.839999999999996</v>
      </c>
      <c r="U20" s="4" t="s">
        <v>111</v>
      </c>
      <c r="V20" s="4" t="s">
        <v>111</v>
      </c>
      <c r="W20" s="4" t="s">
        <v>113</v>
      </c>
      <c r="X20" s="4" t="s">
        <v>108</v>
      </c>
      <c r="Y20" s="4" t="s">
        <v>111</v>
      </c>
      <c r="Z20" s="4" t="s">
        <v>114</v>
      </c>
      <c r="AA20" s="4" t="s">
        <v>114</v>
      </c>
      <c r="AB20" s="4" t="s">
        <v>111</v>
      </c>
      <c r="AC20" s="4" t="s">
        <v>111</v>
      </c>
      <c r="AD20" s="4" t="s">
        <v>111</v>
      </c>
      <c r="AE20" s="4" t="s">
        <v>114</v>
      </c>
      <c r="AF20" s="12">
        <v>3.1288845214755199</v>
      </c>
      <c r="AG20" s="12">
        <v>4.7370414351714398</v>
      </c>
      <c r="AH20" s="12">
        <v>2.5838181788140298</v>
      </c>
      <c r="AI20" s="12">
        <v>23.033168696528502</v>
      </c>
      <c r="AJ20" s="12">
        <v>12.3991007317482</v>
      </c>
      <c r="AK20" s="12">
        <v>83.280924043758105</v>
      </c>
      <c r="AL20" s="12">
        <v>1.88002389961065</v>
      </c>
      <c r="AM20" s="12">
        <v>2.41537478305538</v>
      </c>
      <c r="AN20" s="4">
        <v>214.16638104826231</v>
      </c>
      <c r="AO20" s="4">
        <v>359.77619047618941</v>
      </c>
      <c r="AP20" s="4">
        <v>0</v>
      </c>
      <c r="AQ20" s="12">
        <v>190.79487665024001</v>
      </c>
      <c r="AT20" s="16"/>
    </row>
    <row r="21" spans="1:46" x14ac:dyDescent="0.2">
      <c r="A21" s="2" t="s">
        <v>32</v>
      </c>
      <c r="B21" s="15">
        <v>42962</v>
      </c>
      <c r="C21" s="4">
        <v>40.514018691588703</v>
      </c>
      <c r="D21" s="4">
        <v>56.628787878787797</v>
      </c>
      <c r="E21" s="4">
        <v>57.834394904458605</v>
      </c>
      <c r="F21" s="4">
        <v>27.197802197802197</v>
      </c>
      <c r="G21" s="4">
        <v>36.014492753623095</v>
      </c>
      <c r="H21" s="4">
        <v>11.163793103448199</v>
      </c>
      <c r="I21" s="4" t="s">
        <v>111</v>
      </c>
      <c r="J21" s="4" t="s">
        <v>111</v>
      </c>
      <c r="K21" s="4" t="s">
        <v>111</v>
      </c>
      <c r="L21" s="4" t="s">
        <v>111</v>
      </c>
      <c r="M21" s="4" t="s">
        <v>111</v>
      </c>
      <c r="N21" s="4">
        <v>15.8</v>
      </c>
      <c r="O21" s="4">
        <v>13.1142857142857</v>
      </c>
      <c r="P21" s="4">
        <v>126.42500000000001</v>
      </c>
      <c r="Q21" s="4">
        <v>24.1</v>
      </c>
      <c r="R21" s="4">
        <v>4.4666666666666597</v>
      </c>
      <c r="S21" s="4">
        <v>91.679999999999993</v>
      </c>
      <c r="T21" s="4">
        <v>45.62</v>
      </c>
      <c r="U21" s="4" t="s">
        <v>111</v>
      </c>
      <c r="V21" s="4" t="s">
        <v>111</v>
      </c>
      <c r="W21" s="4" t="s">
        <v>113</v>
      </c>
      <c r="X21" s="4" t="s">
        <v>108</v>
      </c>
      <c r="Y21" s="4" t="s">
        <v>111</v>
      </c>
      <c r="Z21" s="4" t="s">
        <v>114</v>
      </c>
      <c r="AA21" s="4" t="s">
        <v>114</v>
      </c>
      <c r="AB21" s="4" t="s">
        <v>111</v>
      </c>
      <c r="AC21" s="4" t="s">
        <v>111</v>
      </c>
      <c r="AD21" s="4" t="s">
        <v>111</v>
      </c>
      <c r="AE21" s="4" t="s">
        <v>114</v>
      </c>
      <c r="AF21" s="12">
        <v>3.1122311130057199</v>
      </c>
      <c r="AG21" s="12">
        <v>3.83354782296243</v>
      </c>
      <c r="AH21" s="12">
        <v>22.6259994300278</v>
      </c>
      <c r="AI21" s="12">
        <v>19.329188609590499</v>
      </c>
      <c r="AJ21" s="12">
        <v>10.265980094387599</v>
      </c>
      <c r="AK21" s="12">
        <v>73.698291655885996</v>
      </c>
      <c r="AL21" s="12">
        <v>1.42329624581534</v>
      </c>
      <c r="AM21" s="12">
        <v>2.1174534532475899</v>
      </c>
      <c r="AN21" s="4">
        <v>229.3532895297086</v>
      </c>
      <c r="AO21" s="4">
        <v>321.2059523809524</v>
      </c>
      <c r="AP21" s="4">
        <v>0</v>
      </c>
      <c r="AQ21" s="12">
        <v>182.48104273240702</v>
      </c>
      <c r="AT21" s="16"/>
    </row>
    <row r="22" spans="1:46" x14ac:dyDescent="0.2">
      <c r="A22" s="2" t="s">
        <v>34</v>
      </c>
      <c r="B22" s="15">
        <v>42962</v>
      </c>
      <c r="C22" s="4">
        <v>69.018691588785003</v>
      </c>
      <c r="D22" s="4">
        <v>38.560606060605998</v>
      </c>
      <c r="E22" s="4">
        <v>39.522292993630501</v>
      </c>
      <c r="F22" s="4">
        <v>23.351648351648301</v>
      </c>
      <c r="G22" s="4">
        <v>27.342995169082101</v>
      </c>
      <c r="H22" s="4">
        <v>7.6939655172413701</v>
      </c>
      <c r="I22" s="4" t="s">
        <v>111</v>
      </c>
      <c r="J22" s="4" t="s">
        <v>111</v>
      </c>
      <c r="K22" s="4" t="s">
        <v>111</v>
      </c>
      <c r="L22" s="4" t="s">
        <v>111</v>
      </c>
      <c r="M22" s="4" t="s">
        <v>111</v>
      </c>
      <c r="N22" s="4">
        <v>14.466666666666599</v>
      </c>
      <c r="O22" s="4">
        <v>9.1714285714285708</v>
      </c>
      <c r="P22" s="4">
        <v>83.4</v>
      </c>
      <c r="Q22" s="4">
        <v>17.524999999999999</v>
      </c>
      <c r="R22" s="4" t="s">
        <v>144</v>
      </c>
      <c r="S22" s="4">
        <v>56.419999999999995</v>
      </c>
      <c r="T22" s="4">
        <v>29.18</v>
      </c>
      <c r="U22" s="4" t="s">
        <v>111</v>
      </c>
      <c r="V22" s="4" t="s">
        <v>111</v>
      </c>
      <c r="W22" s="4" t="s">
        <v>113</v>
      </c>
      <c r="X22" s="4" t="s">
        <v>108</v>
      </c>
      <c r="Y22" s="4" t="s">
        <v>111</v>
      </c>
      <c r="Z22" s="4" t="s">
        <v>114</v>
      </c>
      <c r="AA22" s="4" t="s">
        <v>114</v>
      </c>
      <c r="AB22" s="4" t="s">
        <v>111</v>
      </c>
      <c r="AC22" s="4" t="s">
        <v>111</v>
      </c>
      <c r="AD22" s="4" t="s">
        <v>111</v>
      </c>
      <c r="AE22" s="4" t="s">
        <v>114</v>
      </c>
      <c r="AF22" s="12">
        <v>2.7966211163906096</v>
      </c>
      <c r="AG22" s="12">
        <v>2.7977405801558999</v>
      </c>
      <c r="AH22" s="12">
        <v>22.811951760380499</v>
      </c>
      <c r="AI22" s="12">
        <v>14.4685121274614</v>
      </c>
      <c r="AJ22" s="12">
        <v>7.3604046029238201</v>
      </c>
      <c r="AK22" s="12">
        <v>55.762317634068197</v>
      </c>
      <c r="AL22" s="12">
        <v>0.954194172089051</v>
      </c>
      <c r="AM22" s="12">
        <v>1.6222095279145401</v>
      </c>
      <c r="AN22" s="4">
        <v>205.49019968099324</v>
      </c>
      <c r="AO22" s="4">
        <v>210.16309523809517</v>
      </c>
      <c r="AP22" s="4">
        <v>0</v>
      </c>
      <c r="AQ22" s="12">
        <v>145.691630564484</v>
      </c>
      <c r="AT22" s="16"/>
    </row>
    <row r="23" spans="1:46" x14ac:dyDescent="0.2">
      <c r="A23" s="2" t="s">
        <v>36</v>
      </c>
      <c r="B23" s="15">
        <v>42962</v>
      </c>
      <c r="C23" s="4" t="s">
        <v>113</v>
      </c>
      <c r="D23" s="4">
        <v>49.2424242424242</v>
      </c>
      <c r="E23" s="4">
        <v>50.605095541401198</v>
      </c>
      <c r="F23" s="4">
        <v>26.071428571428498</v>
      </c>
      <c r="G23" s="4">
        <v>34.251207729468497</v>
      </c>
      <c r="H23" s="4">
        <v>9.375</v>
      </c>
      <c r="I23" s="4" t="s">
        <v>111</v>
      </c>
      <c r="J23" s="4" t="s">
        <v>111</v>
      </c>
      <c r="K23" s="4" t="s">
        <v>111</v>
      </c>
      <c r="L23" s="4" t="s">
        <v>111</v>
      </c>
      <c r="M23" s="4" t="s">
        <v>111</v>
      </c>
      <c r="N23" s="4">
        <v>15.8</v>
      </c>
      <c r="O23" s="4">
        <v>12.1999999999999</v>
      </c>
      <c r="P23" s="4">
        <v>107.44999999999901</v>
      </c>
      <c r="Q23" s="4">
        <v>21.8</v>
      </c>
      <c r="R23" s="4">
        <v>4.0222222222222195</v>
      </c>
      <c r="S23" s="4">
        <v>78.819999999999908</v>
      </c>
      <c r="T23" s="4">
        <v>41.6</v>
      </c>
      <c r="U23" s="4" t="s">
        <v>111</v>
      </c>
      <c r="V23" s="4" t="s">
        <v>111</v>
      </c>
      <c r="W23" s="4" t="s">
        <v>113</v>
      </c>
      <c r="X23" s="4" t="s">
        <v>108</v>
      </c>
      <c r="Y23" s="4" t="s">
        <v>111</v>
      </c>
      <c r="Z23" s="4" t="s">
        <v>114</v>
      </c>
      <c r="AA23" s="4" t="s">
        <v>114</v>
      </c>
      <c r="AB23" s="4" t="s">
        <v>111</v>
      </c>
      <c r="AC23" s="4" t="s">
        <v>111</v>
      </c>
      <c r="AD23" s="4" t="s">
        <v>111</v>
      </c>
      <c r="AE23" s="4" t="s">
        <v>114</v>
      </c>
      <c r="AF23" s="12">
        <v>3.1539371076559699</v>
      </c>
      <c r="AG23" s="12">
        <v>5.1049795192386105</v>
      </c>
      <c r="AH23" s="12">
        <v>7.4956132814726901</v>
      </c>
      <c r="AI23" s="12">
        <v>17.394492434049202</v>
      </c>
      <c r="AJ23" s="12">
        <v>9.4827382943073406</v>
      </c>
      <c r="AK23" s="12">
        <v>66.028985528270198</v>
      </c>
      <c r="AL23" s="12">
        <v>1.3233220464808999</v>
      </c>
      <c r="AM23" s="12">
        <v>1.8638141793840999</v>
      </c>
      <c r="AN23" s="4">
        <v>169.54515608472238</v>
      </c>
      <c r="AO23" s="4">
        <v>281.69222222222106</v>
      </c>
      <c r="AP23" s="4">
        <v>0</v>
      </c>
      <c r="AQ23" s="12">
        <v>162.19872303819298</v>
      </c>
      <c r="AT23" s="16"/>
    </row>
    <row r="24" spans="1:46" x14ac:dyDescent="0.2">
      <c r="A24" s="2" t="s">
        <v>38</v>
      </c>
      <c r="B24" s="15">
        <v>42962</v>
      </c>
      <c r="C24" s="4" t="s">
        <v>113</v>
      </c>
      <c r="D24" s="4">
        <v>65.189393939393895</v>
      </c>
      <c r="E24" s="4">
        <v>62.356687898089099</v>
      </c>
      <c r="F24" s="4">
        <v>35.6593406593406</v>
      </c>
      <c r="G24" s="4">
        <v>41.062801932367101</v>
      </c>
      <c r="H24" s="4">
        <v>14.396551724137899</v>
      </c>
      <c r="I24" s="4" t="s">
        <v>111</v>
      </c>
      <c r="J24" s="4" t="s">
        <v>111</v>
      </c>
      <c r="K24" s="4" t="s">
        <v>111</v>
      </c>
      <c r="L24" s="4" t="s">
        <v>111</v>
      </c>
      <c r="M24" s="4" t="s">
        <v>111</v>
      </c>
      <c r="N24" s="4">
        <v>13.7666666666666</v>
      </c>
      <c r="O24" s="4">
        <v>14.0571428571428</v>
      </c>
      <c r="P24" s="4">
        <v>139.65</v>
      </c>
      <c r="Q24" s="4">
        <v>26.024999999999999</v>
      </c>
      <c r="R24" s="4">
        <v>5.2222222222222205</v>
      </c>
      <c r="S24" s="4">
        <v>117.5</v>
      </c>
      <c r="T24" s="4">
        <v>55.619999999999898</v>
      </c>
      <c r="U24" s="4" t="s">
        <v>111</v>
      </c>
      <c r="V24" s="4" t="s">
        <v>111</v>
      </c>
      <c r="W24" s="4" t="s">
        <v>113</v>
      </c>
      <c r="X24" s="4" t="s">
        <v>108</v>
      </c>
      <c r="Y24" s="4" t="s">
        <v>111</v>
      </c>
      <c r="Z24" s="4" t="s">
        <v>114</v>
      </c>
      <c r="AA24" s="4" t="s">
        <v>114</v>
      </c>
      <c r="AB24" s="4" t="s">
        <v>111</v>
      </c>
      <c r="AC24" s="4" t="s">
        <v>111</v>
      </c>
      <c r="AD24" s="4" t="s">
        <v>111</v>
      </c>
      <c r="AE24" s="4" t="s">
        <v>114</v>
      </c>
      <c r="AF24" s="12">
        <v>2.8293206170814997</v>
      </c>
      <c r="AG24" s="12">
        <v>4.0033010754111507</v>
      </c>
      <c r="AH24" s="12">
        <v>9.5222902448630098</v>
      </c>
      <c r="AI24" s="12">
        <v>24.033181588655001</v>
      </c>
      <c r="AJ24" s="12">
        <v>13.0430611148747</v>
      </c>
      <c r="AK24" s="12">
        <v>89.699064049586298</v>
      </c>
      <c r="AL24" s="12">
        <v>1.9875358387890198</v>
      </c>
      <c r="AM24" s="12">
        <v>2.5971954423633399</v>
      </c>
      <c r="AN24" s="4">
        <v>218.6647761533286</v>
      </c>
      <c r="AO24" s="4">
        <v>371.84103174603149</v>
      </c>
      <c r="AP24" s="4">
        <v>0</v>
      </c>
      <c r="AQ24" s="12">
        <v>203.18127529473</v>
      </c>
      <c r="AT24" s="16"/>
    </row>
    <row r="25" spans="1:46" x14ac:dyDescent="0.2">
      <c r="A25" s="2" t="s">
        <v>40</v>
      </c>
      <c r="B25" s="15">
        <v>42962</v>
      </c>
      <c r="C25" s="4">
        <v>30.420560747663501</v>
      </c>
      <c r="D25" s="4">
        <v>69.015151515151501</v>
      </c>
      <c r="E25" s="4">
        <v>56.1305732484076</v>
      </c>
      <c r="F25" s="4">
        <v>25.315934065933998</v>
      </c>
      <c r="G25" s="4">
        <v>24.6135265700483</v>
      </c>
      <c r="H25" s="4">
        <v>4.3318965517241299</v>
      </c>
      <c r="I25" s="4" t="s">
        <v>111</v>
      </c>
      <c r="J25" s="4" t="s">
        <v>111</v>
      </c>
      <c r="K25" s="4" t="s">
        <v>111</v>
      </c>
      <c r="L25" s="4" t="s">
        <v>111</v>
      </c>
      <c r="M25" s="4" t="s">
        <v>111</v>
      </c>
      <c r="N25" s="4">
        <v>12.316666666666601</v>
      </c>
      <c r="O25" s="4">
        <v>13.299999999999901</v>
      </c>
      <c r="P25" s="4">
        <v>106.2375</v>
      </c>
      <c r="Q25" s="4">
        <v>20.299999999999997</v>
      </c>
      <c r="R25" s="4">
        <v>4.7333333333333298</v>
      </c>
      <c r="S25" s="4">
        <v>99.23</v>
      </c>
      <c r="T25" s="4">
        <v>48.56</v>
      </c>
      <c r="U25" s="4" t="s">
        <v>111</v>
      </c>
      <c r="V25" s="4" t="s">
        <v>111</v>
      </c>
      <c r="W25" s="4">
        <v>2.01834862385321</v>
      </c>
      <c r="X25" s="4" t="s">
        <v>108</v>
      </c>
      <c r="Y25" s="4" t="s">
        <v>111</v>
      </c>
      <c r="Z25" s="4" t="s">
        <v>114</v>
      </c>
      <c r="AA25" s="4" t="s">
        <v>114</v>
      </c>
      <c r="AB25" s="4" t="s">
        <v>113</v>
      </c>
      <c r="AC25" s="4" t="s">
        <v>111</v>
      </c>
      <c r="AD25" s="4" t="s">
        <v>111</v>
      </c>
      <c r="AE25" s="4" t="s">
        <v>114</v>
      </c>
      <c r="AF25" s="12">
        <v>3.2580567826250699</v>
      </c>
      <c r="AG25" s="12">
        <v>10.2010815773715</v>
      </c>
      <c r="AH25" s="12">
        <v>1.09879612273756</v>
      </c>
      <c r="AI25" s="12">
        <v>20.640766168230602</v>
      </c>
      <c r="AJ25" s="12">
        <v>11.875466626665601</v>
      </c>
      <c r="AK25" s="12">
        <v>77.809623221942701</v>
      </c>
      <c r="AL25" s="12">
        <v>1.83673104032991</v>
      </c>
      <c r="AM25" s="12">
        <v>2.1994197121373098</v>
      </c>
      <c r="AN25" s="4">
        <v>209.827642698929</v>
      </c>
      <c r="AO25" s="4">
        <v>304.67749999999984</v>
      </c>
      <c r="AP25" s="4">
        <v>2.01834862385321</v>
      </c>
      <c r="AQ25" s="12">
        <v>204.91741761348899</v>
      </c>
      <c r="AT25" s="16"/>
    </row>
    <row r="26" spans="1:46" x14ac:dyDescent="0.2">
      <c r="A26" s="2" t="s">
        <v>42</v>
      </c>
      <c r="B26" s="15">
        <v>43292</v>
      </c>
      <c r="C26" s="4">
        <v>41.093457943925202</v>
      </c>
      <c r="D26" s="4">
        <v>88.984848484848399</v>
      </c>
      <c r="E26" s="4">
        <v>172.41401273885302</v>
      </c>
      <c r="F26" s="4">
        <v>47.392857142857096</v>
      </c>
      <c r="G26" s="4">
        <v>81.454106280193201</v>
      </c>
      <c r="H26" s="4">
        <v>20.3857758620689</v>
      </c>
      <c r="I26" s="4">
        <v>1.30933852140077</v>
      </c>
      <c r="J26" s="4">
        <v>1.0709219858156001</v>
      </c>
      <c r="K26" s="4">
        <v>0.12866449511400599</v>
      </c>
      <c r="L26" s="4" t="s">
        <v>111</v>
      </c>
      <c r="M26" s="4" t="s">
        <v>111</v>
      </c>
      <c r="N26" s="4">
        <v>13.06</v>
      </c>
      <c r="O26" s="4">
        <v>20.6</v>
      </c>
      <c r="P26" s="4">
        <v>438.99</v>
      </c>
      <c r="Q26" s="4">
        <v>68.837499999999991</v>
      </c>
      <c r="R26" s="4">
        <v>7.5111111111111102</v>
      </c>
      <c r="S26" s="4">
        <v>124.678</v>
      </c>
      <c r="T26" s="4">
        <v>47.22</v>
      </c>
      <c r="U26" s="4">
        <v>0.27454545454545404</v>
      </c>
      <c r="V26" s="4">
        <v>0.39</v>
      </c>
      <c r="W26" s="4">
        <v>0.327217125382263</v>
      </c>
      <c r="X26" s="4" t="s">
        <v>111</v>
      </c>
      <c r="Y26" s="4">
        <v>0.18026565464895603</v>
      </c>
      <c r="Z26" s="4" t="s">
        <v>114</v>
      </c>
      <c r="AA26" s="4" t="s">
        <v>114</v>
      </c>
      <c r="AB26" s="4">
        <v>7.7615230460921794</v>
      </c>
      <c r="AC26" s="4" t="s">
        <v>111</v>
      </c>
      <c r="AD26" s="4" t="s">
        <v>111</v>
      </c>
      <c r="AE26" s="4" t="s">
        <v>111</v>
      </c>
      <c r="AF26" s="12">
        <v>9.0242325914139592</v>
      </c>
      <c r="AG26" s="12">
        <v>16.8484610280757</v>
      </c>
      <c r="AH26" s="12">
        <v>5.0859797300381295</v>
      </c>
      <c r="AI26" s="12">
        <v>43.410299488580101</v>
      </c>
      <c r="AJ26" s="12">
        <v>24.0425403764532</v>
      </c>
      <c r="AK26" s="12">
        <v>167.21941542588101</v>
      </c>
      <c r="AL26" s="12">
        <v>2.6619469292577804</v>
      </c>
      <c r="AM26" s="12">
        <v>4.7087682877761203</v>
      </c>
      <c r="AN26" s="4">
        <v>454.23398345507616</v>
      </c>
      <c r="AO26" s="4">
        <v>721.56115656565657</v>
      </c>
      <c r="AP26" s="4">
        <v>8.269005826123399</v>
      </c>
      <c r="AQ26" s="12">
        <v>399.81517574589395</v>
      </c>
      <c r="AT26" s="16"/>
    </row>
    <row r="27" spans="1:46" x14ac:dyDescent="0.2">
      <c r="A27" s="2" t="s">
        <v>26</v>
      </c>
      <c r="B27" s="15">
        <v>43291</v>
      </c>
      <c r="C27" s="4">
        <v>29.471962616822399</v>
      </c>
      <c r="D27" s="4">
        <v>50.738636363636296</v>
      </c>
      <c r="E27" s="4">
        <v>60.687898089171902</v>
      </c>
      <c r="F27" s="4">
        <v>24.230769230769202</v>
      </c>
      <c r="G27" s="4">
        <v>43.6618357487922</v>
      </c>
      <c r="H27" s="4">
        <v>57.012931034482698</v>
      </c>
      <c r="I27" s="4">
        <v>0.51167315175097194</v>
      </c>
      <c r="J27" s="4" t="s">
        <v>112</v>
      </c>
      <c r="K27" s="4">
        <v>0.14820846905537402</v>
      </c>
      <c r="L27" s="4">
        <v>7.98192771084337E-2</v>
      </c>
      <c r="M27" s="4" t="s">
        <v>111</v>
      </c>
      <c r="N27" s="4">
        <v>12.956666666666601</v>
      </c>
      <c r="O27" s="4">
        <v>11.2685714285714</v>
      </c>
      <c r="P27" s="4">
        <v>99.35</v>
      </c>
      <c r="Q27" s="4">
        <v>15.09</v>
      </c>
      <c r="R27" s="4">
        <v>3.1911111111111099</v>
      </c>
      <c r="S27" s="4">
        <v>103.23599999999999</v>
      </c>
      <c r="T27" s="4">
        <v>36.381999999999998</v>
      </c>
      <c r="U27" s="4" t="s">
        <v>111</v>
      </c>
      <c r="V27" s="4" t="s">
        <v>111</v>
      </c>
      <c r="W27" s="4">
        <v>0.16513761467889901</v>
      </c>
      <c r="X27" s="4">
        <v>2.8220140515222401</v>
      </c>
      <c r="Y27" s="4" t="s">
        <v>111</v>
      </c>
      <c r="Z27" s="4" t="s">
        <v>114</v>
      </c>
      <c r="AA27" s="4" t="s">
        <v>114</v>
      </c>
      <c r="AB27" s="4">
        <v>0.178356713426853</v>
      </c>
      <c r="AC27" s="4" t="s">
        <v>112</v>
      </c>
      <c r="AD27" s="4">
        <v>0.12132604237867299</v>
      </c>
      <c r="AE27" s="4" t="s">
        <v>111</v>
      </c>
      <c r="AF27" s="12">
        <v>4.4685299985825697</v>
      </c>
      <c r="AG27" s="12">
        <v>6.4506277652210304</v>
      </c>
      <c r="AH27" s="12">
        <v>3.5728216577365801</v>
      </c>
      <c r="AI27" s="12">
        <v>22.825004283423898</v>
      </c>
      <c r="AJ27" s="12">
        <v>12.480958114922599</v>
      </c>
      <c r="AK27" s="12">
        <v>86.814690902139901</v>
      </c>
      <c r="AL27" s="12">
        <v>1.4715728046435199</v>
      </c>
      <c r="AM27" s="12">
        <v>2.51975910900999</v>
      </c>
      <c r="AN27" s="4">
        <v>266.54373398158941</v>
      </c>
      <c r="AO27" s="4">
        <v>281.47434920634907</v>
      </c>
      <c r="AP27" s="4">
        <v>3.286834422006665</v>
      </c>
      <c r="AQ27" s="12">
        <v>199.139582161536</v>
      </c>
      <c r="AT27" s="16"/>
    </row>
    <row r="28" spans="1:46" x14ac:dyDescent="0.2">
      <c r="A28" s="2" t="s">
        <v>44</v>
      </c>
      <c r="B28" s="15">
        <v>43291</v>
      </c>
      <c r="C28" s="4">
        <v>27.654205607476602</v>
      </c>
      <c r="D28" s="4">
        <v>61.0416666666666</v>
      </c>
      <c r="E28" s="4">
        <v>71.914012738853501</v>
      </c>
      <c r="F28" s="4">
        <v>28.868131868131801</v>
      </c>
      <c r="G28" s="4">
        <v>55.475845410627997</v>
      </c>
      <c r="H28" s="4">
        <v>59.088362068965502</v>
      </c>
      <c r="I28" s="4">
        <v>0.50972762645914393</v>
      </c>
      <c r="J28" s="4">
        <v>0.280141843971631</v>
      </c>
      <c r="K28" s="4" t="s">
        <v>110</v>
      </c>
      <c r="L28" s="4">
        <v>9.3373493975903596E-2</v>
      </c>
      <c r="M28" s="4">
        <v>3.22128851540616E-2</v>
      </c>
      <c r="N28" s="4">
        <v>13.943333333333301</v>
      </c>
      <c r="O28" s="4">
        <v>13.728571428571401</v>
      </c>
      <c r="P28" s="4">
        <v>134.63249999999999</v>
      </c>
      <c r="Q28" s="4">
        <v>20.8</v>
      </c>
      <c r="R28" s="4">
        <v>5.7844444444444401</v>
      </c>
      <c r="S28" s="4">
        <v>171.37</v>
      </c>
      <c r="T28" s="4">
        <v>69.492000000000004</v>
      </c>
      <c r="U28" s="4">
        <v>6.3636363636363602E-2</v>
      </c>
      <c r="V28" s="4" t="s">
        <v>111</v>
      </c>
      <c r="W28" s="4">
        <v>0.25076452599388299</v>
      </c>
      <c r="X28" s="4">
        <v>17.978922716627601</v>
      </c>
      <c r="Y28" s="4">
        <v>0.53510436432637498</v>
      </c>
      <c r="Z28" s="4" t="s">
        <v>114</v>
      </c>
      <c r="AA28" s="4" t="s">
        <v>114</v>
      </c>
      <c r="AB28" s="4">
        <v>0.220440881763527</v>
      </c>
      <c r="AC28" s="4" t="s">
        <v>111</v>
      </c>
      <c r="AD28" s="4" t="s">
        <v>112</v>
      </c>
      <c r="AE28" s="4" t="s">
        <v>111</v>
      </c>
      <c r="AF28" s="12">
        <v>6.3945071984523407</v>
      </c>
      <c r="AG28" s="12">
        <v>15.622541253384199</v>
      </c>
      <c r="AH28" s="12">
        <v>1.25494145769249</v>
      </c>
      <c r="AI28" s="12">
        <v>30.275598133071099</v>
      </c>
      <c r="AJ28" s="12">
        <v>16.6228491350425</v>
      </c>
      <c r="AK28" s="12">
        <v>108.37572999355601</v>
      </c>
      <c r="AL28" s="12">
        <v>2.1035908346192298</v>
      </c>
      <c r="AM28" s="12">
        <v>3.0623359145731102</v>
      </c>
      <c r="AN28" s="4">
        <v>304.95768021028277</v>
      </c>
      <c r="AO28" s="4">
        <v>429.81448556998555</v>
      </c>
      <c r="AP28" s="4">
        <v>18.985232488711386</v>
      </c>
      <c r="AQ28" s="12">
        <v>301.97482477275798</v>
      </c>
      <c r="AT28" s="16"/>
    </row>
    <row r="29" spans="1:46" x14ac:dyDescent="0.2">
      <c r="A29" s="2" t="s">
        <v>46</v>
      </c>
      <c r="B29" s="15">
        <v>43291</v>
      </c>
      <c r="C29" s="4">
        <v>32.654205607476605</v>
      </c>
      <c r="D29" s="4">
        <v>75.234848484848399</v>
      </c>
      <c r="E29" s="4">
        <v>83.194267515923499</v>
      </c>
      <c r="F29" s="4">
        <v>41.730769230769205</v>
      </c>
      <c r="G29" s="4">
        <v>69.442028985507207</v>
      </c>
      <c r="H29" s="4">
        <v>62.961206896551701</v>
      </c>
      <c r="I29" s="4">
        <v>0.53891050583657496</v>
      </c>
      <c r="J29" s="4" t="s">
        <v>112</v>
      </c>
      <c r="K29" s="4" t="s">
        <v>110</v>
      </c>
      <c r="L29" s="4" t="s">
        <v>111</v>
      </c>
      <c r="M29" s="4" t="s">
        <v>110</v>
      </c>
      <c r="N29" s="4">
        <v>18.016666666666602</v>
      </c>
      <c r="O29" s="4">
        <v>20.66</v>
      </c>
      <c r="P29" s="4">
        <v>203.56</v>
      </c>
      <c r="Q29" s="4">
        <v>30.939999999999998</v>
      </c>
      <c r="R29" s="4">
        <v>8.3311111111111096</v>
      </c>
      <c r="S29" s="4">
        <v>216.86799999999999</v>
      </c>
      <c r="T29" s="4">
        <v>93.289999999999992</v>
      </c>
      <c r="U29" s="4" t="s">
        <v>111</v>
      </c>
      <c r="V29" s="4" t="s">
        <v>111</v>
      </c>
      <c r="W29" s="4">
        <v>0.51376146788990795</v>
      </c>
      <c r="X29" s="4">
        <v>11.466042154566701</v>
      </c>
      <c r="Y29" s="4" t="s">
        <v>111</v>
      </c>
      <c r="Z29" s="4" t="s">
        <v>114</v>
      </c>
      <c r="AA29" s="4" t="s">
        <v>114</v>
      </c>
      <c r="AB29" s="4" t="s">
        <v>111</v>
      </c>
      <c r="AC29" s="4" t="s">
        <v>111</v>
      </c>
      <c r="AD29" s="4" t="s">
        <v>112</v>
      </c>
      <c r="AE29" s="4" t="s">
        <v>111</v>
      </c>
      <c r="AF29" s="12">
        <v>7.0411105275355297</v>
      </c>
      <c r="AG29" s="12">
        <v>8.4399720434903998</v>
      </c>
      <c r="AH29" s="12">
        <v>0.60523309763020894</v>
      </c>
      <c r="AI29" s="12">
        <v>26.387036635541701</v>
      </c>
      <c r="AJ29" s="12">
        <v>15.2986594564891</v>
      </c>
      <c r="AK29" s="12">
        <v>97.711171095317411</v>
      </c>
      <c r="AL29" s="12">
        <v>1.72503771886514</v>
      </c>
      <c r="AM29" s="12">
        <v>2.7049475724413998</v>
      </c>
      <c r="AN29" s="4">
        <v>365.75623722691319</v>
      </c>
      <c r="AO29" s="4">
        <v>591.66577777777775</v>
      </c>
      <c r="AP29" s="4">
        <v>11.979803622456609</v>
      </c>
      <c r="AQ29" s="12">
        <v>242.33282367461999</v>
      </c>
      <c r="AT29" s="16"/>
    </row>
    <row r="30" spans="1:46" x14ac:dyDescent="0.2">
      <c r="A30" s="2" t="s">
        <v>28</v>
      </c>
      <c r="B30" s="15">
        <v>43291</v>
      </c>
      <c r="C30" s="4">
        <v>25.514018691588699</v>
      </c>
      <c r="D30" s="4">
        <v>63.511363636363605</v>
      </c>
      <c r="E30" s="4">
        <v>65.621019108280208</v>
      </c>
      <c r="F30" s="4">
        <v>33.343406593406499</v>
      </c>
      <c r="G30" s="4">
        <v>48.826086956521699</v>
      </c>
      <c r="H30" s="4">
        <v>33.926724137930997</v>
      </c>
      <c r="I30" s="4">
        <v>0.29961089494163401</v>
      </c>
      <c r="J30" s="4">
        <v>0.115248226950354</v>
      </c>
      <c r="K30" s="4" t="s">
        <v>111</v>
      </c>
      <c r="L30" s="4" t="s">
        <v>111</v>
      </c>
      <c r="M30" s="4" t="s">
        <v>111</v>
      </c>
      <c r="N30" s="4">
        <v>12.0766666666666</v>
      </c>
      <c r="O30" s="4">
        <v>13.979999999999999</v>
      </c>
      <c r="P30" s="4">
        <v>146.129999999999</v>
      </c>
      <c r="Q30" s="4">
        <v>23.599999999999998</v>
      </c>
      <c r="R30" s="4">
        <v>6.3088888888888803</v>
      </c>
      <c r="S30" s="4">
        <v>156.834</v>
      </c>
      <c r="T30" s="4">
        <v>70.307999999999993</v>
      </c>
      <c r="U30" s="4" t="s">
        <v>111</v>
      </c>
      <c r="V30" s="4" t="s">
        <v>111</v>
      </c>
      <c r="W30" s="4">
        <v>0.66666666666666596</v>
      </c>
      <c r="X30" s="4">
        <v>4.3231850117096</v>
      </c>
      <c r="Y30" s="4">
        <v>0.47438330170777898</v>
      </c>
      <c r="Z30" s="4" t="s">
        <v>114</v>
      </c>
      <c r="AA30" s="4" t="s">
        <v>114</v>
      </c>
      <c r="AB30" s="4">
        <v>1.8817635270541</v>
      </c>
      <c r="AC30" s="4" t="s">
        <v>111</v>
      </c>
      <c r="AD30" s="4" t="s">
        <v>111</v>
      </c>
      <c r="AE30" s="4" t="s">
        <v>111</v>
      </c>
      <c r="AF30" s="12">
        <v>6.2458650595752694</v>
      </c>
      <c r="AG30" s="12">
        <v>11.248969411380001</v>
      </c>
      <c r="AH30" s="12">
        <v>2.3805943521885702</v>
      </c>
      <c r="AI30" s="12">
        <v>33.004217286507497</v>
      </c>
      <c r="AJ30" s="12">
        <v>18.143158870312799</v>
      </c>
      <c r="AK30" s="12">
        <v>124.675991332712</v>
      </c>
      <c r="AL30" s="12">
        <v>2.1623102551884199</v>
      </c>
      <c r="AM30" s="12">
        <v>3.4995054561005303</v>
      </c>
      <c r="AN30" s="4">
        <v>271.15747824598367</v>
      </c>
      <c r="AO30" s="4">
        <v>429.23755555555442</v>
      </c>
      <c r="AP30" s="4">
        <v>7.3459985071381455</v>
      </c>
      <c r="AQ30" s="12">
        <v>306.95490628723201</v>
      </c>
      <c r="AT30" s="16"/>
    </row>
    <row r="31" spans="1:46" x14ac:dyDescent="0.2">
      <c r="A31" s="2" t="s">
        <v>30</v>
      </c>
      <c r="B31" s="15">
        <v>43292</v>
      </c>
      <c r="C31" s="4">
        <v>22.355140186915801</v>
      </c>
      <c r="D31" s="4">
        <v>53.348484848484794</v>
      </c>
      <c r="E31" s="4">
        <v>55.592356687897997</v>
      </c>
      <c r="F31" s="4">
        <v>28.456043956043899</v>
      </c>
      <c r="G31" s="4">
        <v>42.280193236714901</v>
      </c>
      <c r="H31" s="4">
        <v>26.579741379310299</v>
      </c>
      <c r="I31" s="4">
        <v>0.26070038910505799</v>
      </c>
      <c r="J31" s="4" t="s">
        <v>110</v>
      </c>
      <c r="K31" s="4" t="s">
        <v>111</v>
      </c>
      <c r="L31" s="4" t="s">
        <v>111</v>
      </c>
      <c r="M31" s="4" t="s">
        <v>111</v>
      </c>
      <c r="N31" s="4">
        <v>12.123333333333301</v>
      </c>
      <c r="O31" s="4">
        <v>11.7028571428571</v>
      </c>
      <c r="P31" s="4">
        <v>123.86999999999999</v>
      </c>
      <c r="Q31" s="4">
        <v>19.285</v>
      </c>
      <c r="R31" s="4">
        <v>5.46</v>
      </c>
      <c r="S31" s="4">
        <v>127.40199999999999</v>
      </c>
      <c r="T31" s="4">
        <v>56.56</v>
      </c>
      <c r="U31" s="4" t="s">
        <v>111</v>
      </c>
      <c r="V31" s="4" t="s">
        <v>111</v>
      </c>
      <c r="W31" s="4">
        <v>0.80122324159021396</v>
      </c>
      <c r="X31" s="4">
        <v>3.4683840749414498</v>
      </c>
      <c r="Y31" s="4">
        <v>0.18785578747627998</v>
      </c>
      <c r="Z31" s="4" t="s">
        <v>114</v>
      </c>
      <c r="AA31" s="4" t="s">
        <v>114</v>
      </c>
      <c r="AB31" s="4">
        <v>1.0541082164328599</v>
      </c>
      <c r="AC31" s="4" t="s">
        <v>111</v>
      </c>
      <c r="AD31" s="4" t="s">
        <v>111</v>
      </c>
      <c r="AE31" s="4" t="s">
        <v>111</v>
      </c>
      <c r="AF31" s="12">
        <v>3.8892813769002399</v>
      </c>
      <c r="AG31" s="12">
        <v>2.9071256411561399</v>
      </c>
      <c r="AH31" s="12">
        <v>0.62728292281232301</v>
      </c>
      <c r="AI31" s="12">
        <v>13.6897581200252</v>
      </c>
      <c r="AJ31" s="12">
        <v>7.6536007361316001</v>
      </c>
      <c r="AK31" s="12">
        <v>50.237451582351099</v>
      </c>
      <c r="AL31" s="12">
        <v>0.86008086767938396</v>
      </c>
      <c r="AM31" s="12">
        <v>1.42966512937809</v>
      </c>
      <c r="AN31" s="4">
        <v>228.87266068447272</v>
      </c>
      <c r="AO31" s="4">
        <v>356.40319047619039</v>
      </c>
      <c r="AP31" s="4">
        <v>5.5115713204408028</v>
      </c>
      <c r="AQ31" s="12">
        <v>112.402506992197</v>
      </c>
      <c r="AT31" s="16"/>
    </row>
    <row r="32" spans="1:46" x14ac:dyDescent="0.2">
      <c r="A32" s="2" t="s">
        <v>32</v>
      </c>
      <c r="B32" s="15">
        <v>43292</v>
      </c>
      <c r="C32" s="4">
        <v>22.7289719626168</v>
      </c>
      <c r="D32" s="4">
        <v>50.579545454545396</v>
      </c>
      <c r="E32" s="4">
        <v>56.745222929936297</v>
      </c>
      <c r="F32" s="4">
        <v>26.862637362637301</v>
      </c>
      <c r="G32" s="4">
        <v>41.376811594202799</v>
      </c>
      <c r="H32" s="4">
        <v>22.849137931034402</v>
      </c>
      <c r="I32" s="4">
        <v>0.20428015564202298</v>
      </c>
      <c r="J32" s="4">
        <v>9.9290780141843907E-2</v>
      </c>
      <c r="K32" s="4" t="s">
        <v>111</v>
      </c>
      <c r="L32" s="4" t="s">
        <v>111</v>
      </c>
      <c r="M32" s="4" t="s">
        <v>111</v>
      </c>
      <c r="N32" s="4">
        <v>12.1699999999999</v>
      </c>
      <c r="O32" s="4">
        <v>11.574285714285701</v>
      </c>
      <c r="P32" s="4">
        <v>114.88749999999901</v>
      </c>
      <c r="Q32" s="4">
        <v>17.6675</v>
      </c>
      <c r="R32" s="4">
        <v>5.0488888888888797</v>
      </c>
      <c r="S32" s="4">
        <v>114.298</v>
      </c>
      <c r="T32" s="4">
        <v>49.902000000000001</v>
      </c>
      <c r="U32" s="4" t="s">
        <v>111</v>
      </c>
      <c r="V32" s="4" t="s">
        <v>111</v>
      </c>
      <c r="W32" s="4">
        <v>0.85015290519877607</v>
      </c>
      <c r="X32" s="4" t="s">
        <v>111</v>
      </c>
      <c r="Y32" s="4" t="s">
        <v>111</v>
      </c>
      <c r="Z32" s="4" t="s">
        <v>114</v>
      </c>
      <c r="AA32" s="4" t="s">
        <v>114</v>
      </c>
      <c r="AB32" s="4">
        <v>0.71743486973947901</v>
      </c>
      <c r="AC32" s="4" t="s">
        <v>111</v>
      </c>
      <c r="AD32" s="4" t="s">
        <v>110</v>
      </c>
      <c r="AE32" s="4" t="s">
        <v>111</v>
      </c>
      <c r="AF32" s="12">
        <v>5.3200721390823302</v>
      </c>
      <c r="AG32" s="12">
        <v>6.4932400056636901</v>
      </c>
      <c r="AH32" s="12">
        <v>2.12560952994132</v>
      </c>
      <c r="AI32" s="12">
        <v>20.937261161082599</v>
      </c>
      <c r="AJ32" s="12">
        <v>11.124936079166901</v>
      </c>
      <c r="AK32" s="12">
        <v>77.325897672148997</v>
      </c>
      <c r="AL32" s="12">
        <v>1.4069044387315899</v>
      </c>
      <c r="AM32" s="12">
        <v>2.1056181348832701</v>
      </c>
      <c r="AN32" s="4">
        <v>221.44589817075683</v>
      </c>
      <c r="AO32" s="4">
        <v>325.54817460317344</v>
      </c>
      <c r="AP32" s="4">
        <v>1.567587774938255</v>
      </c>
      <c r="AQ32" s="12">
        <v>192.172945827832</v>
      </c>
      <c r="AT32" s="16"/>
    </row>
    <row r="33" spans="1:46" x14ac:dyDescent="0.2">
      <c r="A33" s="2" t="s">
        <v>34</v>
      </c>
      <c r="B33" s="15">
        <v>43292</v>
      </c>
      <c r="C33" s="4">
        <v>16.252336448598101</v>
      </c>
      <c r="D33" s="4">
        <v>37.2083333333333</v>
      </c>
      <c r="E33" s="4">
        <v>42.550955414012698</v>
      </c>
      <c r="F33" s="4">
        <v>19.5631868131868</v>
      </c>
      <c r="G33" s="4">
        <v>33.874396135265599</v>
      </c>
      <c r="H33" s="4">
        <v>15.0840517241379</v>
      </c>
      <c r="I33" s="4">
        <v>0.17704280155642002</v>
      </c>
      <c r="J33" s="4" t="s">
        <v>110</v>
      </c>
      <c r="K33" s="4" t="s">
        <v>111</v>
      </c>
      <c r="L33" s="4" t="s">
        <v>111</v>
      </c>
      <c r="M33" s="4" t="s">
        <v>111</v>
      </c>
      <c r="N33" s="4">
        <v>10.893333333333301</v>
      </c>
      <c r="O33" s="4">
        <v>8.6257142857142792</v>
      </c>
      <c r="P33" s="4">
        <v>82.42749999999991</v>
      </c>
      <c r="Q33" s="4">
        <v>13.5275</v>
      </c>
      <c r="R33" s="4">
        <v>3.1288888888888797</v>
      </c>
      <c r="S33" s="4">
        <v>72.274000000000001</v>
      </c>
      <c r="T33" s="4">
        <v>31.907999999999998</v>
      </c>
      <c r="U33" s="4" t="s">
        <v>111</v>
      </c>
      <c r="V33" s="4" t="s">
        <v>111</v>
      </c>
      <c r="W33" s="4">
        <v>0.49235474006116198</v>
      </c>
      <c r="X33" s="4" t="s">
        <v>111</v>
      </c>
      <c r="Y33" s="4" t="s">
        <v>111</v>
      </c>
      <c r="Z33" s="4" t="s">
        <v>114</v>
      </c>
      <c r="AA33" s="4" t="s">
        <v>114</v>
      </c>
      <c r="AB33" s="4">
        <v>0.663326653306613</v>
      </c>
      <c r="AC33" s="4" t="s">
        <v>111</v>
      </c>
      <c r="AD33" s="4" t="s">
        <v>111</v>
      </c>
      <c r="AE33" s="4" t="s">
        <v>111</v>
      </c>
      <c r="AF33" s="12">
        <v>4.8038586246022295</v>
      </c>
      <c r="AG33" s="12">
        <v>5.4091169234712506</v>
      </c>
      <c r="AH33" s="12">
        <v>2.17772551061518</v>
      </c>
      <c r="AI33" s="12">
        <v>15.2883604071378</v>
      </c>
      <c r="AJ33" s="12">
        <v>8.1059476928634489</v>
      </c>
      <c r="AK33" s="12">
        <v>58.128595192360095</v>
      </c>
      <c r="AL33" s="12">
        <v>1.0141221640979101</v>
      </c>
      <c r="AM33" s="12">
        <v>1.61951712811342</v>
      </c>
      <c r="AN33" s="4">
        <v>164.71030267009081</v>
      </c>
      <c r="AO33" s="4">
        <v>222.78493650793635</v>
      </c>
      <c r="AP33" s="4">
        <v>1.155681393367775</v>
      </c>
      <c r="AQ33" s="12">
        <v>143.27611709065098</v>
      </c>
      <c r="AT33" s="16"/>
    </row>
    <row r="34" spans="1:46" x14ac:dyDescent="0.2">
      <c r="A34" s="2" t="s">
        <v>36</v>
      </c>
      <c r="B34" s="15">
        <v>43292</v>
      </c>
      <c r="C34" s="4">
        <v>19.364485981308398</v>
      </c>
      <c r="D34" s="4">
        <v>44.136363636363598</v>
      </c>
      <c r="E34" s="4">
        <v>49.818471337579602</v>
      </c>
      <c r="F34" s="4">
        <v>23.4725274725274</v>
      </c>
      <c r="G34" s="4">
        <v>38.014492753623095</v>
      </c>
      <c r="H34" s="4">
        <v>18.5711206896551</v>
      </c>
      <c r="I34" s="4">
        <v>0.25680933852140003</v>
      </c>
      <c r="J34" s="4" t="s">
        <v>110</v>
      </c>
      <c r="K34" s="4" t="s">
        <v>111</v>
      </c>
      <c r="L34" s="4" t="s">
        <v>111</v>
      </c>
      <c r="M34" s="4" t="s">
        <v>111</v>
      </c>
      <c r="N34" s="4">
        <v>10.716666666666599</v>
      </c>
      <c r="O34" s="4">
        <v>10.1999999999999</v>
      </c>
      <c r="P34" s="4">
        <v>97.747499999999903</v>
      </c>
      <c r="Q34" s="4">
        <v>15.734999999999999</v>
      </c>
      <c r="R34" s="4">
        <v>4.0022222222222208</v>
      </c>
      <c r="S34" s="4">
        <v>91.626000000000005</v>
      </c>
      <c r="T34" s="4">
        <v>40.467999999999996</v>
      </c>
      <c r="U34" s="4" t="s">
        <v>111</v>
      </c>
      <c r="V34" s="4" t="s">
        <v>111</v>
      </c>
      <c r="W34" s="4">
        <v>0.64220183486238491</v>
      </c>
      <c r="X34" s="4" t="s">
        <v>111</v>
      </c>
      <c r="Y34" s="4">
        <v>0.15559772296015101</v>
      </c>
      <c r="Z34" s="4" t="s">
        <v>114</v>
      </c>
      <c r="AA34" s="4" t="s">
        <v>114</v>
      </c>
      <c r="AB34" s="4">
        <v>0.57114228456913796</v>
      </c>
      <c r="AC34" s="4" t="s">
        <v>110</v>
      </c>
      <c r="AD34" s="4" t="s">
        <v>111</v>
      </c>
      <c r="AE34" s="4" t="s">
        <v>111</v>
      </c>
      <c r="AF34" s="12">
        <v>4.3006519435385995</v>
      </c>
      <c r="AG34" s="12">
        <v>4.4559992364663197</v>
      </c>
      <c r="AH34" s="12">
        <v>4.7027224641072003</v>
      </c>
      <c r="AI34" s="12">
        <v>22.259340220578199</v>
      </c>
      <c r="AJ34" s="12">
        <v>11.880116283013599</v>
      </c>
      <c r="AK34" s="12">
        <v>83.517819163647999</v>
      </c>
      <c r="AL34" s="12">
        <v>1.3745612280914801</v>
      </c>
      <c r="AM34" s="12">
        <v>2.4261140337577203</v>
      </c>
      <c r="AN34" s="4">
        <v>193.6342712095786</v>
      </c>
      <c r="AO34" s="4">
        <v>270.49538888888867</v>
      </c>
      <c r="AP34" s="4">
        <v>1.3689418423916737</v>
      </c>
      <c r="AQ34" s="12">
        <v>190.069770963016</v>
      </c>
      <c r="AT34" s="16"/>
    </row>
    <row r="35" spans="1:46" x14ac:dyDescent="0.2">
      <c r="A35" s="2" t="s">
        <v>38</v>
      </c>
      <c r="B35" s="15">
        <v>43291</v>
      </c>
      <c r="C35" s="4">
        <v>22.1869158878504</v>
      </c>
      <c r="D35" s="4">
        <v>57.795454545454497</v>
      </c>
      <c r="E35" s="4">
        <v>61.703821656050899</v>
      </c>
      <c r="F35" s="4">
        <v>30.8351648351648</v>
      </c>
      <c r="G35" s="4">
        <v>43.891304347826001</v>
      </c>
      <c r="H35" s="4">
        <v>27.454741379310299</v>
      </c>
      <c r="I35" s="4">
        <v>0.22568093385214</v>
      </c>
      <c r="J35" s="4" t="s">
        <v>110</v>
      </c>
      <c r="K35" s="4" t="s">
        <v>111</v>
      </c>
      <c r="L35" s="4" t="s">
        <v>111</v>
      </c>
      <c r="M35" s="4" t="s">
        <v>111</v>
      </c>
      <c r="N35" s="4">
        <v>11.9133333333333</v>
      </c>
      <c r="O35" s="4">
        <v>12.757142857142799</v>
      </c>
      <c r="P35" s="4">
        <v>124.06</v>
      </c>
      <c r="Q35" s="4">
        <v>19.842499999999998</v>
      </c>
      <c r="R35" s="4">
        <v>5.6355555555555501</v>
      </c>
      <c r="S35" s="4">
        <v>138.10400000000001</v>
      </c>
      <c r="T35" s="4">
        <v>56.957999999999998</v>
      </c>
      <c r="U35" s="4" t="s">
        <v>111</v>
      </c>
      <c r="V35" s="4" t="s">
        <v>111</v>
      </c>
      <c r="W35" s="4">
        <v>0.672782874617737</v>
      </c>
      <c r="X35" s="4" t="s">
        <v>111</v>
      </c>
      <c r="Y35" s="4">
        <v>0.13092979127134702</v>
      </c>
      <c r="Z35" s="4" t="s">
        <v>114</v>
      </c>
      <c r="AA35" s="4" t="s">
        <v>114</v>
      </c>
      <c r="AB35" s="4">
        <v>0.90981963927855702</v>
      </c>
      <c r="AC35" s="4" t="s">
        <v>111</v>
      </c>
      <c r="AD35" s="4">
        <v>7.8605604921394304E-2</v>
      </c>
      <c r="AE35" s="4" t="s">
        <v>111</v>
      </c>
      <c r="AF35" s="12">
        <v>6.7895921475334298</v>
      </c>
      <c r="AG35" s="12">
        <v>9.8501571681270903</v>
      </c>
      <c r="AH35" s="12">
        <v>0.65955498446175298</v>
      </c>
      <c r="AI35" s="12">
        <v>21.008985095202501</v>
      </c>
      <c r="AJ35" s="12">
        <v>11.6035431391423</v>
      </c>
      <c r="AK35" s="12">
        <v>77.446812085128897</v>
      </c>
      <c r="AL35" s="12">
        <v>1.47036023327507</v>
      </c>
      <c r="AM35" s="12">
        <v>2.0703510624127301</v>
      </c>
      <c r="AN35" s="4">
        <v>244.09308358550902</v>
      </c>
      <c r="AO35" s="4">
        <v>369.27053174603168</v>
      </c>
      <c r="AP35" s="4">
        <v>1.7921379100890356</v>
      </c>
      <c r="AQ35" s="12">
        <v>215.27836533909002</v>
      </c>
      <c r="AT35" s="16"/>
    </row>
    <row r="36" spans="1:46" x14ac:dyDescent="0.2">
      <c r="A36" s="2" t="s">
        <v>40</v>
      </c>
      <c r="B36" s="15">
        <v>43291</v>
      </c>
      <c r="C36" s="4">
        <v>18.6682242990654</v>
      </c>
      <c r="D36" s="4">
        <v>54.780303030302996</v>
      </c>
      <c r="E36" s="4">
        <v>46.777070063694197</v>
      </c>
      <c r="F36" s="4">
        <v>28.019230769230699</v>
      </c>
      <c r="G36" s="4">
        <v>26.0507246376811</v>
      </c>
      <c r="H36" s="4">
        <v>5.5603448275862002</v>
      </c>
      <c r="I36" s="4" t="s">
        <v>112</v>
      </c>
      <c r="J36" s="4" t="s">
        <v>112</v>
      </c>
      <c r="K36" s="4" t="s">
        <v>111</v>
      </c>
      <c r="L36" s="4" t="s">
        <v>111</v>
      </c>
      <c r="M36" s="4" t="s">
        <v>111</v>
      </c>
      <c r="N36" s="4">
        <v>6.6766666666666596</v>
      </c>
      <c r="O36" s="4">
        <v>8.8657142857142812</v>
      </c>
      <c r="P36" s="4">
        <v>92.967500000000001</v>
      </c>
      <c r="Q36" s="4">
        <v>14.8475</v>
      </c>
      <c r="R36" s="4">
        <v>4.5599999999999996</v>
      </c>
      <c r="S36" s="4">
        <v>114.623999999999</v>
      </c>
      <c r="T36" s="4">
        <v>50.311999999999898</v>
      </c>
      <c r="U36" s="4" t="s">
        <v>111</v>
      </c>
      <c r="V36" s="4" t="s">
        <v>111</v>
      </c>
      <c r="W36" s="4">
        <v>1.1834862385321099</v>
      </c>
      <c r="X36" s="4">
        <v>5.3302107728337198</v>
      </c>
      <c r="Y36" s="4">
        <v>0.108159392789373</v>
      </c>
      <c r="Z36" s="4" t="s">
        <v>114</v>
      </c>
      <c r="AA36" s="4" t="s">
        <v>114</v>
      </c>
      <c r="AB36" s="4">
        <v>1.86172344689378</v>
      </c>
      <c r="AC36" s="4" t="s">
        <v>111</v>
      </c>
      <c r="AD36" s="4" t="s">
        <v>111</v>
      </c>
      <c r="AE36" s="4" t="s">
        <v>111</v>
      </c>
      <c r="AF36" s="12">
        <v>5.1946787385211302</v>
      </c>
      <c r="AG36" s="12">
        <v>4.8746678517720401</v>
      </c>
      <c r="AH36" s="12">
        <v>0.660243642444862</v>
      </c>
      <c r="AI36" s="12">
        <v>15.073130499552201</v>
      </c>
      <c r="AJ36" s="12">
        <v>8.3477856618438899</v>
      </c>
      <c r="AK36" s="12">
        <v>56.617107135503495</v>
      </c>
      <c r="AL36" s="12">
        <v>1.0883296144755399</v>
      </c>
      <c r="AM36" s="12">
        <v>1.4614532859754601</v>
      </c>
      <c r="AN36" s="4">
        <v>179.85589762756058</v>
      </c>
      <c r="AO36" s="4">
        <v>292.85338095237984</v>
      </c>
      <c r="AP36" s="4">
        <v>8.483579851048983</v>
      </c>
      <c r="AQ36" s="12">
        <v>142.30597221588201</v>
      </c>
      <c r="AT36" s="16"/>
    </row>
    <row r="37" spans="1:46" x14ac:dyDescent="0.2">
      <c r="A37" s="2" t="s">
        <v>48</v>
      </c>
      <c r="B37" s="15">
        <v>43292</v>
      </c>
      <c r="C37" s="4">
        <v>30.738317757009302</v>
      </c>
      <c r="D37" s="4">
        <v>63.893939393939291</v>
      </c>
      <c r="E37" s="4">
        <v>93.751592356687894</v>
      </c>
      <c r="F37" s="4">
        <v>41.901098901098905</v>
      </c>
      <c r="G37" s="4">
        <v>62</v>
      </c>
      <c r="H37" s="4">
        <v>47.984913793103402</v>
      </c>
      <c r="I37" s="4">
        <v>0.64591439688715901</v>
      </c>
      <c r="J37" s="4" t="s">
        <v>110</v>
      </c>
      <c r="K37" s="4" t="s">
        <v>112</v>
      </c>
      <c r="L37" s="4" t="s">
        <v>110</v>
      </c>
      <c r="M37" s="4" t="s">
        <v>111</v>
      </c>
      <c r="N37" s="4">
        <v>15.706666666666601</v>
      </c>
      <c r="O37" s="4">
        <v>17.734285714285701</v>
      </c>
      <c r="P37" s="4">
        <v>235.15249999999997</v>
      </c>
      <c r="Q37" s="4">
        <v>41.042500000000004</v>
      </c>
      <c r="R37" s="4">
        <v>6.4355555555555499</v>
      </c>
      <c r="S37" s="4">
        <v>191.31399999999903</v>
      </c>
      <c r="T37" s="4">
        <v>71.25</v>
      </c>
      <c r="U37" s="4">
        <v>0.134545454545454</v>
      </c>
      <c r="V37" s="4" t="s">
        <v>111</v>
      </c>
      <c r="W37" s="4">
        <v>0.20795107033639101</v>
      </c>
      <c r="X37" s="4" t="s">
        <v>111</v>
      </c>
      <c r="Y37" s="4">
        <v>0.165085388994307</v>
      </c>
      <c r="Z37" s="4" t="s">
        <v>114</v>
      </c>
      <c r="AA37" s="4" t="s">
        <v>114</v>
      </c>
      <c r="AB37" s="4">
        <v>0.34268537074148298</v>
      </c>
      <c r="AC37" s="4" t="s">
        <v>111</v>
      </c>
      <c r="AD37" s="4" t="s">
        <v>111</v>
      </c>
      <c r="AE37" s="4" t="s">
        <v>111</v>
      </c>
      <c r="AF37" s="12">
        <v>1.83451288162977</v>
      </c>
      <c r="AG37" s="12">
        <v>1.4939434901947202</v>
      </c>
      <c r="AH37" s="12">
        <v>0.53643413898405201</v>
      </c>
      <c r="AI37" s="12">
        <v>15.741993287563101</v>
      </c>
      <c r="AJ37" s="12">
        <v>8.229773541719009</v>
      </c>
      <c r="AK37" s="12">
        <v>56.961906268070301</v>
      </c>
      <c r="AL37" s="12">
        <v>1.06678877464553</v>
      </c>
      <c r="AM37" s="12">
        <v>1.5866915821980099</v>
      </c>
      <c r="AN37" s="4">
        <v>340.91577659872598</v>
      </c>
      <c r="AO37" s="4">
        <v>578.77005339105233</v>
      </c>
      <c r="AP37" s="4">
        <v>0.71572183007218104</v>
      </c>
      <c r="AQ37" s="12">
        <v>100.86359503994801</v>
      </c>
      <c r="AT37" s="16"/>
    </row>
    <row r="38" spans="1:46" x14ac:dyDescent="0.2">
      <c r="A38" s="2" t="s">
        <v>50</v>
      </c>
      <c r="B38" s="15">
        <v>43293</v>
      </c>
      <c r="C38" s="4">
        <v>28.654205607476598</v>
      </c>
      <c r="D38" s="4">
        <v>72.359848484848399</v>
      </c>
      <c r="E38" s="4">
        <v>84.550955414012691</v>
      </c>
      <c r="F38" s="4">
        <v>37.192307692307601</v>
      </c>
      <c r="G38" s="4">
        <v>69.07729468599031</v>
      </c>
      <c r="H38" s="4">
        <v>53.603448275862</v>
      </c>
      <c r="I38" s="4">
        <v>0.27431906614785895</v>
      </c>
      <c r="J38" s="4" t="s">
        <v>112</v>
      </c>
      <c r="K38" s="4" t="s">
        <v>112</v>
      </c>
      <c r="L38" s="4">
        <v>5.2710843373493903E-2</v>
      </c>
      <c r="M38" s="4" t="s">
        <v>111</v>
      </c>
      <c r="N38" s="4">
        <v>19.043333333333301</v>
      </c>
      <c r="O38" s="4">
        <v>19.505714285714198</v>
      </c>
      <c r="P38" s="4">
        <v>169.38500000000002</v>
      </c>
      <c r="Q38" s="4">
        <v>26.450000000000003</v>
      </c>
      <c r="R38" s="4">
        <v>7.3977777777777698</v>
      </c>
      <c r="S38" s="4">
        <v>182.226</v>
      </c>
      <c r="T38" s="4">
        <v>83.816000000000003</v>
      </c>
      <c r="U38" s="4" t="s">
        <v>111</v>
      </c>
      <c r="V38" s="4" t="s">
        <v>111</v>
      </c>
      <c r="W38" s="4">
        <v>0.44342507645259899</v>
      </c>
      <c r="X38" s="4">
        <v>26.784543325526901</v>
      </c>
      <c r="Y38" s="4">
        <v>0.37950664136622297</v>
      </c>
      <c r="Z38" s="4" t="s">
        <v>114</v>
      </c>
      <c r="AA38" s="4" t="s">
        <v>114</v>
      </c>
      <c r="AB38" s="4">
        <v>0.15631262525050102</v>
      </c>
      <c r="AC38" s="4" t="s">
        <v>111</v>
      </c>
      <c r="AD38" s="4" t="s">
        <v>111</v>
      </c>
      <c r="AE38" s="4" t="s">
        <v>111</v>
      </c>
      <c r="AF38" s="12">
        <v>9.5265515898806115</v>
      </c>
      <c r="AG38" s="12">
        <v>29.324664736877502</v>
      </c>
      <c r="AH38" s="12">
        <v>0.669907492692836</v>
      </c>
      <c r="AI38" s="12">
        <v>30.851125978182701</v>
      </c>
      <c r="AJ38" s="12">
        <v>16.970078467816901</v>
      </c>
      <c r="AK38" s="12">
        <v>116.59667897926499</v>
      </c>
      <c r="AL38" s="12">
        <v>2.2009571319264198</v>
      </c>
      <c r="AM38" s="12">
        <v>3.0165319517203897</v>
      </c>
      <c r="AN38" s="4">
        <v>345.76509007001897</v>
      </c>
      <c r="AO38" s="4">
        <v>507.82382539682533</v>
      </c>
      <c r="AP38" s="4">
        <v>27.763787668596223</v>
      </c>
      <c r="AQ38" s="12">
        <v>369.05641726399404</v>
      </c>
      <c r="AT38" s="16"/>
    </row>
    <row r="39" spans="1:46" x14ac:dyDescent="0.2">
      <c r="A39" s="2" t="s">
        <v>42</v>
      </c>
      <c r="B39" s="15">
        <v>43393</v>
      </c>
      <c r="C39" s="4">
        <v>41.728971962616804</v>
      </c>
      <c r="D39" s="4">
        <v>98.46212121212119</v>
      </c>
      <c r="E39" s="4">
        <v>203.36305732484001</v>
      </c>
      <c r="F39" s="4">
        <v>44.755494505494504</v>
      </c>
      <c r="G39" s="4">
        <v>77.132850241545896</v>
      </c>
      <c r="H39" s="4">
        <v>17.0818965517241</v>
      </c>
      <c r="I39" s="4">
        <v>1.0719844357976598</v>
      </c>
      <c r="J39" s="4">
        <v>0.28723404255319096</v>
      </c>
      <c r="K39" s="4" t="s">
        <v>111</v>
      </c>
      <c r="L39" s="4" t="s">
        <v>111</v>
      </c>
      <c r="M39" s="4" t="s">
        <v>111</v>
      </c>
      <c r="N39" s="4">
        <v>14.636666666666599</v>
      </c>
      <c r="O39" s="4">
        <v>27.542857142857102</v>
      </c>
      <c r="P39" s="4">
        <v>499.36500000000001</v>
      </c>
      <c r="Q39" s="4">
        <v>76.332499999999996</v>
      </c>
      <c r="R39" s="4">
        <v>7.3955555555555499</v>
      </c>
      <c r="S39" s="4">
        <v>119.116</v>
      </c>
      <c r="T39" s="4">
        <v>43.317999999999898</v>
      </c>
      <c r="U39" s="4">
        <v>0.14363636363636301</v>
      </c>
      <c r="V39" s="4" t="s">
        <v>112</v>
      </c>
      <c r="W39" s="4" t="s">
        <v>111</v>
      </c>
      <c r="X39" s="4">
        <v>2.1194379391100702</v>
      </c>
      <c r="Y39" s="4">
        <v>0.453510436432637</v>
      </c>
      <c r="Z39" s="4" t="s">
        <v>114</v>
      </c>
      <c r="AA39" s="4" t="s">
        <v>114</v>
      </c>
      <c r="AB39" s="4">
        <v>1.43486973947895</v>
      </c>
      <c r="AC39" s="4" t="s">
        <v>111</v>
      </c>
      <c r="AD39" s="4" t="s">
        <v>111</v>
      </c>
      <c r="AE39" s="4" t="s">
        <v>111</v>
      </c>
      <c r="AF39" s="12">
        <v>12.274277563436099</v>
      </c>
      <c r="AG39" s="12">
        <v>21.002169477547099</v>
      </c>
      <c r="AH39" s="12">
        <v>155.019526062127</v>
      </c>
      <c r="AI39" s="12">
        <v>39.018796289440303</v>
      </c>
      <c r="AJ39" s="12">
        <v>20.1177601168405</v>
      </c>
      <c r="AK39" s="12">
        <v>150.160280522844</v>
      </c>
      <c r="AL39" s="12">
        <v>2.2069287476497901</v>
      </c>
      <c r="AM39" s="12">
        <v>4.2449061340225898</v>
      </c>
      <c r="AN39" s="4">
        <v>483.88361027669328</v>
      </c>
      <c r="AO39" s="4">
        <v>787.85021572871551</v>
      </c>
      <c r="AP39" s="4">
        <v>4.0078181150216574</v>
      </c>
      <c r="AQ39" s="12">
        <v>615.90061443538104</v>
      </c>
      <c r="AT39" s="16"/>
    </row>
    <row r="40" spans="1:46" x14ac:dyDescent="0.2">
      <c r="A40" s="2" t="s">
        <v>26</v>
      </c>
      <c r="B40" s="15">
        <v>43393</v>
      </c>
      <c r="C40" s="4">
        <v>21.345794392523299</v>
      </c>
      <c r="D40" s="4">
        <v>45.378787878787804</v>
      </c>
      <c r="E40" s="4">
        <v>53.0318471337579</v>
      </c>
      <c r="F40" s="4">
        <v>22.186813186813101</v>
      </c>
      <c r="G40" s="4">
        <v>42.729468599033801</v>
      </c>
      <c r="H40" s="4">
        <v>89.512931034482705</v>
      </c>
      <c r="I40" s="4">
        <v>1.28793774319066</v>
      </c>
      <c r="J40" s="4">
        <v>0.42907801418439701</v>
      </c>
      <c r="K40" s="4">
        <v>7.6547231270358299E-2</v>
      </c>
      <c r="L40" s="4" t="s">
        <v>110</v>
      </c>
      <c r="M40" s="4" t="s">
        <v>111</v>
      </c>
      <c r="N40" s="4">
        <v>12.1733333333333</v>
      </c>
      <c r="O40" s="4">
        <v>10.8914285714285</v>
      </c>
      <c r="P40" s="4">
        <v>95.467500000000001</v>
      </c>
      <c r="Q40" s="4">
        <v>14.51</v>
      </c>
      <c r="R40" s="4">
        <v>5.8866666666666596</v>
      </c>
      <c r="S40" s="4">
        <v>310.72199999999998</v>
      </c>
      <c r="T40" s="4">
        <v>85.751999999999995</v>
      </c>
      <c r="U40" s="4" t="s">
        <v>111</v>
      </c>
      <c r="V40" s="4" t="s">
        <v>111</v>
      </c>
      <c r="W40" s="4">
        <v>0.30581039755351597</v>
      </c>
      <c r="X40" s="4">
        <v>2.6370023419203701</v>
      </c>
      <c r="Y40" s="4">
        <v>0.25806451612903197</v>
      </c>
      <c r="Z40" s="4" t="s">
        <v>114</v>
      </c>
      <c r="AA40" s="4" t="s">
        <v>114</v>
      </c>
      <c r="AB40" s="4">
        <v>0.20440881763527</v>
      </c>
      <c r="AC40" s="4">
        <v>0.10679271708683399</v>
      </c>
      <c r="AD40" s="4" t="s">
        <v>110</v>
      </c>
      <c r="AE40" s="4" t="s">
        <v>111</v>
      </c>
      <c r="AF40" s="12">
        <v>3.7586813636154699</v>
      </c>
      <c r="AG40" s="12">
        <v>4.9895214301564099</v>
      </c>
      <c r="AH40" s="12">
        <v>3.0181863393622401</v>
      </c>
      <c r="AI40" s="12">
        <v>34.894954897423396</v>
      </c>
      <c r="AJ40" s="12">
        <v>18.349156667073398</v>
      </c>
      <c r="AK40" s="12">
        <v>125.76636360649401</v>
      </c>
      <c r="AL40" s="12">
        <v>2.4261308421160899</v>
      </c>
      <c r="AM40" s="12">
        <v>3.6599035571477199</v>
      </c>
      <c r="AN40" s="4">
        <v>275.97920521404399</v>
      </c>
      <c r="AO40" s="4">
        <v>535.40292857142845</v>
      </c>
      <c r="AP40" s="4">
        <v>3.5120787903250221</v>
      </c>
      <c r="AQ40" s="12">
        <v>266.03332280426702</v>
      </c>
      <c r="AT40" s="16"/>
    </row>
    <row r="41" spans="1:46" x14ac:dyDescent="0.2">
      <c r="A41" s="2" t="s">
        <v>28</v>
      </c>
      <c r="B41" s="15">
        <v>43393</v>
      </c>
      <c r="C41" s="4">
        <v>23.5794392523364</v>
      </c>
      <c r="D41" s="4">
        <v>56.507575757575701</v>
      </c>
      <c r="E41" s="4">
        <v>58.111464968152802</v>
      </c>
      <c r="F41" s="4">
        <v>24.535714285714199</v>
      </c>
      <c r="G41" s="4">
        <v>42.468599033816396</v>
      </c>
      <c r="H41" s="4">
        <v>20.859913793103399</v>
      </c>
      <c r="I41" s="4">
        <v>0.28988326848248996</v>
      </c>
      <c r="J41" s="4" t="s">
        <v>110</v>
      </c>
      <c r="K41" s="4" t="s">
        <v>111</v>
      </c>
      <c r="L41" s="4" t="s">
        <v>111</v>
      </c>
      <c r="M41" s="4" t="s">
        <v>111</v>
      </c>
      <c r="N41" s="4">
        <v>10.446666666666601</v>
      </c>
      <c r="O41" s="4">
        <v>16.422857142857101</v>
      </c>
      <c r="P41" s="4">
        <v>173.09249999999901</v>
      </c>
      <c r="Q41" s="4">
        <v>28.8324999999999</v>
      </c>
      <c r="R41" s="4">
        <v>7.54</v>
      </c>
      <c r="S41" s="4">
        <v>166.58600000000001</v>
      </c>
      <c r="T41" s="4">
        <v>63.817999999999998</v>
      </c>
      <c r="U41" s="4" t="s">
        <v>111</v>
      </c>
      <c r="V41" s="4" t="s">
        <v>111</v>
      </c>
      <c r="W41" s="4">
        <v>0.72477064220183407</v>
      </c>
      <c r="X41" s="4">
        <v>55.007025761124105</v>
      </c>
      <c r="Y41" s="4">
        <v>8.3168880455407894</v>
      </c>
      <c r="Z41" s="4" t="s">
        <v>114</v>
      </c>
      <c r="AA41" s="4" t="s">
        <v>114</v>
      </c>
      <c r="AB41" s="4">
        <v>1.79158316633266</v>
      </c>
      <c r="AC41" s="4" t="s">
        <v>111</v>
      </c>
      <c r="AD41" s="4" t="s">
        <v>111</v>
      </c>
      <c r="AE41" s="4" t="s">
        <v>111</v>
      </c>
      <c r="AF41" s="12">
        <v>7.7870807415804499</v>
      </c>
      <c r="AG41" s="12">
        <v>14.8301712483344</v>
      </c>
      <c r="AH41" s="12">
        <v>13.2410433105661</v>
      </c>
      <c r="AI41" s="12">
        <v>42.197803199124202</v>
      </c>
      <c r="AJ41" s="12">
        <v>23.329610648485101</v>
      </c>
      <c r="AK41" s="12">
        <v>161.45247553166399</v>
      </c>
      <c r="AL41" s="12">
        <v>2.8621009237357402</v>
      </c>
      <c r="AM41" s="12">
        <v>4.4457739500651998</v>
      </c>
      <c r="AN41" s="4">
        <v>226.35259035918139</v>
      </c>
      <c r="AO41" s="4">
        <v>466.73852380952258</v>
      </c>
      <c r="AP41" s="4">
        <v>65.84026761519938</v>
      </c>
      <c r="AQ41" s="12">
        <v>424.19059741562199</v>
      </c>
      <c r="AT41" s="16"/>
    </row>
    <row r="42" spans="1:46" x14ac:dyDescent="0.2">
      <c r="A42" s="2" t="s">
        <v>34</v>
      </c>
      <c r="B42" s="15">
        <v>43393</v>
      </c>
      <c r="C42" s="4">
        <v>14.5</v>
      </c>
      <c r="D42" s="4">
        <v>34.356060606060595</v>
      </c>
      <c r="E42" s="4">
        <v>37.9554140127388</v>
      </c>
      <c r="F42" s="4">
        <v>15.563186813186801</v>
      </c>
      <c r="G42" s="4">
        <v>29.3888888888888</v>
      </c>
      <c r="H42" s="4">
        <v>14.413793103448201</v>
      </c>
      <c r="I42" s="4">
        <v>0.32879377431906598</v>
      </c>
      <c r="J42" s="4" t="s">
        <v>112</v>
      </c>
      <c r="K42" s="4" t="s">
        <v>111</v>
      </c>
      <c r="L42" s="4" t="s">
        <v>111</v>
      </c>
      <c r="M42" s="4" t="s">
        <v>111</v>
      </c>
      <c r="N42" s="4">
        <v>9.8466666666666605</v>
      </c>
      <c r="O42" s="4">
        <v>10.031428571428501</v>
      </c>
      <c r="P42" s="4">
        <v>99.68249999999999</v>
      </c>
      <c r="Q42" s="4">
        <v>16.017500000000002</v>
      </c>
      <c r="R42" s="4">
        <v>3.7222222222222201</v>
      </c>
      <c r="S42" s="4">
        <v>125.65</v>
      </c>
      <c r="T42" s="4">
        <v>45.781999999999897</v>
      </c>
      <c r="U42" s="4" t="s">
        <v>111</v>
      </c>
      <c r="V42" s="4" t="s">
        <v>111</v>
      </c>
      <c r="W42" s="4" t="s">
        <v>110</v>
      </c>
      <c r="X42" s="4">
        <v>13.854800936768099</v>
      </c>
      <c r="Y42" s="4">
        <v>3.1612903225806397</v>
      </c>
      <c r="Z42" s="4" t="s">
        <v>114</v>
      </c>
      <c r="AA42" s="4" t="s">
        <v>114</v>
      </c>
      <c r="AB42" s="4">
        <v>1.3006012024047999</v>
      </c>
      <c r="AC42" s="4" t="s">
        <v>111</v>
      </c>
      <c r="AD42" s="4" t="s">
        <v>111</v>
      </c>
      <c r="AE42" s="4" t="s">
        <v>111</v>
      </c>
      <c r="AF42" s="12">
        <v>3.7380694871601698</v>
      </c>
      <c r="AG42" s="12">
        <v>5.27181715602143</v>
      </c>
      <c r="AH42" s="12">
        <v>11.844703893522299</v>
      </c>
      <c r="AI42" s="12">
        <v>26.136054774734401</v>
      </c>
      <c r="AJ42" s="12">
        <v>14.632228944570201</v>
      </c>
      <c r="AK42" s="12">
        <v>100.128578608544</v>
      </c>
      <c r="AL42" s="12">
        <v>1.7546177847655799</v>
      </c>
      <c r="AM42" s="12">
        <v>2.9045495841242199</v>
      </c>
      <c r="AN42" s="4">
        <v>146.50613719864225</v>
      </c>
      <c r="AO42" s="4">
        <v>310.73231746031729</v>
      </c>
      <c r="AP42" s="4">
        <v>18.316692461753536</v>
      </c>
      <c r="AQ42" s="12">
        <v>239.04187837953899</v>
      </c>
      <c r="AT42" s="16"/>
    </row>
    <row r="43" spans="1:46" x14ac:dyDescent="0.2">
      <c r="A43" s="2" t="s">
        <v>40</v>
      </c>
      <c r="B43" s="15">
        <v>43393</v>
      </c>
      <c r="C43" s="4">
        <v>21.1635514018691</v>
      </c>
      <c r="D43" s="4">
        <v>45.734848484848399</v>
      </c>
      <c r="E43" s="4">
        <v>35.4777070063694</v>
      </c>
      <c r="F43" s="4">
        <v>17.752747252747202</v>
      </c>
      <c r="G43" s="4">
        <v>20.2487922705313</v>
      </c>
      <c r="H43" s="4">
        <v>2.5064655172413701</v>
      </c>
      <c r="I43" s="4">
        <v>0.149805447470817</v>
      </c>
      <c r="J43" s="4" t="s">
        <v>111</v>
      </c>
      <c r="K43" s="4" t="s">
        <v>111</v>
      </c>
      <c r="L43" s="4" t="s">
        <v>111</v>
      </c>
      <c r="M43" s="4" t="s">
        <v>111</v>
      </c>
      <c r="N43" s="4">
        <v>6.9266666666666596</v>
      </c>
      <c r="O43" s="4">
        <v>9.4542857142857102</v>
      </c>
      <c r="P43" s="4">
        <v>99.327500000000001</v>
      </c>
      <c r="Q43" s="4">
        <v>15.467500000000001</v>
      </c>
      <c r="R43" s="4">
        <v>5.05555555555555</v>
      </c>
      <c r="S43" s="4">
        <v>99.488</v>
      </c>
      <c r="T43" s="4">
        <v>42.311999999999898</v>
      </c>
      <c r="U43" s="4" t="s">
        <v>112</v>
      </c>
      <c r="V43" s="4" t="s">
        <v>111</v>
      </c>
      <c r="W43" s="4">
        <v>1.3180428134556501</v>
      </c>
      <c r="X43" s="4">
        <v>50.772833723653399</v>
      </c>
      <c r="Y43" s="4">
        <v>5.5882352941176405</v>
      </c>
      <c r="Z43" s="4" t="s">
        <v>114</v>
      </c>
      <c r="AA43" s="4" t="s">
        <v>114</v>
      </c>
      <c r="AB43" s="4">
        <v>1.9258517034068099</v>
      </c>
      <c r="AC43" s="4" t="s">
        <v>111</v>
      </c>
      <c r="AD43" s="4" t="s">
        <v>111</v>
      </c>
      <c r="AE43" s="4" t="s">
        <v>111</v>
      </c>
      <c r="AF43" s="12">
        <v>6.7074823641672392</v>
      </c>
      <c r="AG43" s="12">
        <v>16.535477130444498</v>
      </c>
      <c r="AH43" s="12">
        <v>19.963116474539003</v>
      </c>
      <c r="AI43" s="12">
        <v>27.8887932410376</v>
      </c>
      <c r="AJ43" s="12">
        <v>15.2860745390176</v>
      </c>
      <c r="AK43" s="12">
        <v>102.985145670311</v>
      </c>
      <c r="AL43" s="12">
        <v>1.8586860104270602</v>
      </c>
      <c r="AM43" s="12">
        <v>2.9064399204823901</v>
      </c>
      <c r="AN43" s="4">
        <v>143.03391738107757</v>
      </c>
      <c r="AO43" s="4">
        <v>278.03150793650781</v>
      </c>
      <c r="AP43" s="4">
        <v>59.604963534633498</v>
      </c>
      <c r="AQ43" s="12">
        <v>308.75452274172102</v>
      </c>
      <c r="AT43" s="16"/>
    </row>
    <row r="44" spans="1:46" x14ac:dyDescent="0.2">
      <c r="A44" s="2" t="s">
        <v>42</v>
      </c>
      <c r="B44" s="15">
        <v>43510</v>
      </c>
      <c r="C44" s="4">
        <v>33.434579439252303</v>
      </c>
      <c r="D44" s="4">
        <v>80.4166666666666</v>
      </c>
      <c r="E44" s="4">
        <v>172.85350318471299</v>
      </c>
      <c r="F44" s="4">
        <v>38.843406593406499</v>
      </c>
      <c r="G44" s="4">
        <v>68.171497584541001</v>
      </c>
      <c r="H44" s="4">
        <v>15.6702586206896</v>
      </c>
      <c r="I44" s="4">
        <v>1.00778210116731</v>
      </c>
      <c r="J44" s="4">
        <v>0.409574468085106</v>
      </c>
      <c r="K44" s="4">
        <v>6.1889250814332199E-2</v>
      </c>
      <c r="L44" s="4" t="s">
        <v>112</v>
      </c>
      <c r="M44" s="4" t="s">
        <v>111</v>
      </c>
      <c r="N44" s="4">
        <v>19.54</v>
      </c>
      <c r="O44" s="4">
        <v>24.599999999999898</v>
      </c>
      <c r="P44" s="4">
        <v>400.85250000000002</v>
      </c>
      <c r="Q44" s="4">
        <v>66.775000000000006</v>
      </c>
      <c r="R44" s="4">
        <v>7.6866666666666603</v>
      </c>
      <c r="S44" s="4">
        <v>107.561999999999</v>
      </c>
      <c r="T44" s="4">
        <v>40.6679999999999</v>
      </c>
      <c r="U44" s="4">
        <v>0.163636363636363</v>
      </c>
      <c r="V44" s="4">
        <v>0.48666666666666603</v>
      </c>
      <c r="W44" s="4" t="s">
        <v>111</v>
      </c>
      <c r="X44" s="4">
        <v>2.8805620608899201</v>
      </c>
      <c r="Y44" s="4">
        <v>0.514231499051233</v>
      </c>
      <c r="Z44" s="4" t="s">
        <v>114</v>
      </c>
      <c r="AA44" s="4" t="s">
        <v>114</v>
      </c>
      <c r="AB44" s="4">
        <v>4.1543086172344603</v>
      </c>
      <c r="AC44" s="4" t="s">
        <v>108</v>
      </c>
      <c r="AD44" s="4" t="s">
        <v>111</v>
      </c>
      <c r="AE44" s="4" t="s">
        <v>111</v>
      </c>
      <c r="AF44" s="12">
        <v>10.690188688306501</v>
      </c>
      <c r="AG44" s="12">
        <v>8.2778034419475297</v>
      </c>
      <c r="AH44" s="12">
        <v>2.64916493645838</v>
      </c>
      <c r="AI44" s="12">
        <v>36.042085729049504</v>
      </c>
      <c r="AJ44" s="12">
        <v>20.006600826731301</v>
      </c>
      <c r="AK44" s="12">
        <v>135.094516306261</v>
      </c>
      <c r="AL44" s="12">
        <v>2.0157835928451497</v>
      </c>
      <c r="AM44" s="12">
        <v>3.8221849174159499</v>
      </c>
      <c r="AN44" s="4">
        <v>410.86915790933568</v>
      </c>
      <c r="AO44" s="4">
        <v>668.33446969696843</v>
      </c>
      <c r="AP44" s="4">
        <v>7.5491021771756133</v>
      </c>
      <c r="AQ44" s="12">
        <v>319.05999289097599</v>
      </c>
      <c r="AT44" s="16"/>
    </row>
    <row r="45" spans="1:46" x14ac:dyDescent="0.2">
      <c r="A45" s="2" t="s">
        <v>34</v>
      </c>
      <c r="B45" s="15">
        <v>43510</v>
      </c>
      <c r="C45" s="4">
        <v>16.4345794392523</v>
      </c>
      <c r="D45" s="4">
        <v>30.564393939393902</v>
      </c>
      <c r="E45" s="4">
        <v>37.7388535031847</v>
      </c>
      <c r="F45" s="4">
        <v>15.8214285714285</v>
      </c>
      <c r="G45" s="4">
        <v>29.123188405797098</v>
      </c>
      <c r="H45" s="4">
        <v>19.176724137931</v>
      </c>
      <c r="I45" s="4" t="s">
        <v>110</v>
      </c>
      <c r="J45" s="4" t="s">
        <v>111</v>
      </c>
      <c r="K45" s="4" t="s">
        <v>111</v>
      </c>
      <c r="L45" s="4" t="s">
        <v>111</v>
      </c>
      <c r="M45" s="4" t="s">
        <v>111</v>
      </c>
      <c r="N45" s="4">
        <v>9.73</v>
      </c>
      <c r="O45" s="4">
        <v>8.20857142857143</v>
      </c>
      <c r="P45" s="4">
        <v>79.487499999999997</v>
      </c>
      <c r="Q45" s="4">
        <v>13.5175</v>
      </c>
      <c r="R45" s="4">
        <v>3.44888888888888</v>
      </c>
      <c r="S45" s="4">
        <v>67.685999999999993</v>
      </c>
      <c r="T45" s="4">
        <v>31.402000000000001</v>
      </c>
      <c r="U45" s="4" t="s">
        <v>111</v>
      </c>
      <c r="V45" s="4" t="s">
        <v>111</v>
      </c>
      <c r="W45" s="4" t="s">
        <v>110</v>
      </c>
      <c r="X45" s="4">
        <v>5.2271662763466002</v>
      </c>
      <c r="Y45" s="4" t="s">
        <v>110</v>
      </c>
      <c r="Z45" s="4" t="s">
        <v>114</v>
      </c>
      <c r="AA45" s="4" t="s">
        <v>114</v>
      </c>
      <c r="AB45" s="4">
        <v>0.41282565130260501</v>
      </c>
      <c r="AC45" s="4" t="s">
        <v>108</v>
      </c>
      <c r="AD45" s="4" t="s">
        <v>111</v>
      </c>
      <c r="AE45" s="4" t="s">
        <v>111</v>
      </c>
      <c r="AF45" s="12">
        <v>3.1446568632464897</v>
      </c>
      <c r="AG45" s="12">
        <v>7.8419541581490302</v>
      </c>
      <c r="AH45" s="12">
        <v>0.749799298865924</v>
      </c>
      <c r="AI45" s="12">
        <v>11.9538835712194</v>
      </c>
      <c r="AJ45" s="12">
        <v>6.6721315541313402</v>
      </c>
      <c r="AK45" s="12">
        <v>45.673720510078397</v>
      </c>
      <c r="AL45" s="12">
        <v>0.90892036201722004</v>
      </c>
      <c r="AM45" s="12">
        <v>1.2346037589675001</v>
      </c>
      <c r="AN45" s="4">
        <v>148.85916799698748</v>
      </c>
      <c r="AO45" s="4">
        <v>213.48046031746026</v>
      </c>
      <c r="AP45" s="4">
        <v>5.6399919276492056</v>
      </c>
      <c r="AQ45" s="12">
        <v>118.69047246580699</v>
      </c>
      <c r="AT45" s="16"/>
    </row>
    <row r="46" spans="1:46" x14ac:dyDescent="0.2">
      <c r="A46" s="2" t="s">
        <v>34</v>
      </c>
      <c r="B46" s="15">
        <v>43564</v>
      </c>
      <c r="C46" s="4">
        <v>16.359813084112101</v>
      </c>
      <c r="D46" s="4">
        <v>31.503787878787797</v>
      </c>
      <c r="E46" s="4">
        <v>36.859872611464901</v>
      </c>
      <c r="F46" s="4">
        <v>14.351648351648301</v>
      </c>
      <c r="G46" s="4">
        <v>27.43961352657</v>
      </c>
      <c r="H46" s="4">
        <v>12.924568965517199</v>
      </c>
      <c r="I46" s="4">
        <v>0.12256809338521399</v>
      </c>
      <c r="J46" s="4" t="s">
        <v>110</v>
      </c>
      <c r="K46" s="4" t="s">
        <v>111</v>
      </c>
      <c r="L46" s="4" t="s">
        <v>111</v>
      </c>
      <c r="M46" s="4" t="s">
        <v>111</v>
      </c>
      <c r="N46" s="4">
        <v>11.1066666666666</v>
      </c>
      <c r="O46" s="4">
        <v>10.1999999999999</v>
      </c>
      <c r="P46" s="4">
        <v>79.45</v>
      </c>
      <c r="Q46" s="4">
        <v>13.657499999999999</v>
      </c>
      <c r="R46" s="4">
        <v>2.9911111111111102</v>
      </c>
      <c r="S46" s="4">
        <v>62.287999999999897</v>
      </c>
      <c r="T46" s="4">
        <v>28.841999999999999</v>
      </c>
      <c r="U46" s="4" t="s">
        <v>111</v>
      </c>
      <c r="V46" s="4" t="s">
        <v>111</v>
      </c>
      <c r="W46" s="4" t="s">
        <v>110</v>
      </c>
      <c r="X46" s="4">
        <v>13.135831381733</v>
      </c>
      <c r="Y46" s="4">
        <v>1.87096774193548</v>
      </c>
      <c r="Z46" s="4">
        <v>2.5752508361204001</v>
      </c>
      <c r="AA46" s="4">
        <v>11.413533834586399</v>
      </c>
      <c r="AB46" s="4">
        <v>0.50901803607214402</v>
      </c>
      <c r="AC46" s="4" t="s">
        <v>111</v>
      </c>
      <c r="AD46" s="4">
        <v>0.16746411483253501</v>
      </c>
      <c r="AE46" s="4" t="s">
        <v>111</v>
      </c>
      <c r="AF46" s="12">
        <v>4.2026537932501</v>
      </c>
      <c r="AG46" s="12">
        <v>5.0320501797052906</v>
      </c>
      <c r="AH46" s="12">
        <v>0.843796492664322</v>
      </c>
      <c r="AI46" s="12">
        <v>11.088209316427699</v>
      </c>
      <c r="AJ46" s="12">
        <v>6.1054027119627596</v>
      </c>
      <c r="AK46" s="12">
        <v>40.942616446069302</v>
      </c>
      <c r="AL46" s="12">
        <v>0.71538202220968505</v>
      </c>
      <c r="AM46" s="12">
        <v>1.1537589157289001</v>
      </c>
      <c r="AN46" s="4">
        <v>139.56187251148549</v>
      </c>
      <c r="AO46" s="4">
        <v>208.53527777777748</v>
      </c>
      <c r="AP46" s="4">
        <v>29.672065945279961</v>
      </c>
      <c r="AQ46" s="12">
        <v>107.145518136693</v>
      </c>
      <c r="AT46" s="16"/>
    </row>
    <row r="47" spans="1:46" x14ac:dyDescent="0.2">
      <c r="A47" s="2" t="s">
        <v>34</v>
      </c>
      <c r="B47" s="15">
        <v>43647</v>
      </c>
      <c r="C47" s="4">
        <v>22.009119683054301</v>
      </c>
      <c r="D47" s="4">
        <v>33.918531207119806</v>
      </c>
      <c r="E47" s="4">
        <v>38.181233524732505</v>
      </c>
      <c r="F47" s="4">
        <v>16.630781729110598</v>
      </c>
      <c r="G47" s="4">
        <v>30.287316749202301</v>
      </c>
      <c r="H47" s="4">
        <v>17.569830567052797</v>
      </c>
      <c r="I47" s="4" t="s">
        <v>111</v>
      </c>
      <c r="J47" s="4" t="s">
        <v>111</v>
      </c>
      <c r="K47" s="4" t="s">
        <v>111</v>
      </c>
      <c r="L47" s="4" t="s">
        <v>111</v>
      </c>
      <c r="M47" s="4" t="s">
        <v>111</v>
      </c>
      <c r="N47" s="4">
        <v>9.9561133002435298</v>
      </c>
      <c r="O47" s="4">
        <v>8.2713854779880496</v>
      </c>
      <c r="P47" s="4">
        <v>76.577543705934403</v>
      </c>
      <c r="Q47" s="4">
        <v>14.2286950739788</v>
      </c>
      <c r="R47" s="4">
        <v>2.7166620633103697</v>
      </c>
      <c r="S47" s="4">
        <v>68.304911095119508</v>
      </c>
      <c r="T47" s="4">
        <v>30.837207656828102</v>
      </c>
      <c r="U47" s="4" t="s">
        <v>111</v>
      </c>
      <c r="V47" s="4" t="s">
        <v>111</v>
      </c>
      <c r="W47" s="4" t="s">
        <v>110</v>
      </c>
      <c r="X47" s="4">
        <v>1.8154784519028599</v>
      </c>
      <c r="Y47" s="4" t="s">
        <v>112</v>
      </c>
      <c r="Z47" s="4">
        <v>15.843933731963098</v>
      </c>
      <c r="AA47" s="4">
        <v>16.5534306699033</v>
      </c>
      <c r="AB47" s="4">
        <v>0.25438687382605601</v>
      </c>
      <c r="AC47" s="4" t="s">
        <v>111</v>
      </c>
      <c r="AD47" s="4" t="s">
        <v>110</v>
      </c>
      <c r="AE47" s="4" t="s">
        <v>111</v>
      </c>
      <c r="AF47" s="12">
        <v>3.4905019782535702</v>
      </c>
      <c r="AG47" s="12">
        <v>1.92412177534436</v>
      </c>
      <c r="AH47" s="12">
        <v>0.53357359825719108</v>
      </c>
      <c r="AI47" s="12">
        <v>10.3696239768114</v>
      </c>
      <c r="AJ47" s="12">
        <v>5.9421471799305801</v>
      </c>
      <c r="AK47" s="12">
        <v>39.299145930241501</v>
      </c>
      <c r="AL47" s="12">
        <v>0.57841755977062603</v>
      </c>
      <c r="AM47" s="12">
        <v>1.0780678922449098</v>
      </c>
      <c r="AN47" s="4">
        <v>158.5968134602723</v>
      </c>
      <c r="AO47" s="4">
        <v>210.89251837340274</v>
      </c>
      <c r="AP47" s="4">
        <v>34.467229727595317</v>
      </c>
      <c r="AQ47" s="12">
        <v>84.725102874713301</v>
      </c>
      <c r="AT47" s="16"/>
    </row>
    <row r="48" spans="1:46" x14ac:dyDescent="0.2">
      <c r="A48" s="2" t="s">
        <v>52</v>
      </c>
      <c r="B48" s="15">
        <v>43292</v>
      </c>
      <c r="C48" s="4" t="s">
        <v>111</v>
      </c>
      <c r="D48" s="4">
        <v>6.4053030303030303</v>
      </c>
      <c r="E48" s="4">
        <v>8.0509554140127388</v>
      </c>
      <c r="F48" s="4">
        <v>2.22252747252747</v>
      </c>
      <c r="G48" s="4">
        <v>4.9516908212560304</v>
      </c>
      <c r="H48" s="4">
        <v>0.46120689655172398</v>
      </c>
      <c r="I48" s="4">
        <v>0.21206225680933802</v>
      </c>
      <c r="J48" s="4" t="s">
        <v>110</v>
      </c>
      <c r="K48" s="4" t="s">
        <v>110</v>
      </c>
      <c r="L48" s="4" t="s">
        <v>111</v>
      </c>
      <c r="M48" s="4" t="s">
        <v>111</v>
      </c>
      <c r="N48" s="4">
        <v>6.9633333333333303</v>
      </c>
      <c r="O48" s="4" t="s">
        <v>111</v>
      </c>
      <c r="P48" s="4">
        <v>2.65</v>
      </c>
      <c r="Q48" s="4" t="s">
        <v>111</v>
      </c>
      <c r="R48" s="4" t="s">
        <v>111</v>
      </c>
      <c r="S48" s="4">
        <v>0.94799999999999995</v>
      </c>
      <c r="T48" s="4">
        <v>0.7</v>
      </c>
      <c r="U48" s="4" t="s">
        <v>111</v>
      </c>
      <c r="V48" s="4" t="s">
        <v>111</v>
      </c>
      <c r="W48" s="4" t="s">
        <v>110</v>
      </c>
      <c r="X48" s="4" t="s">
        <v>111</v>
      </c>
      <c r="Y48" s="4" t="s">
        <v>111</v>
      </c>
      <c r="Z48" s="4" t="s">
        <v>114</v>
      </c>
      <c r="AA48" s="4" t="s">
        <v>114</v>
      </c>
      <c r="AB48" s="4" t="s">
        <v>111</v>
      </c>
      <c r="AC48" s="4" t="s">
        <v>111</v>
      </c>
      <c r="AD48" s="4" t="s">
        <v>111</v>
      </c>
      <c r="AE48" s="4" t="s">
        <v>111</v>
      </c>
      <c r="AF48" s="12">
        <v>2.4826703243173402</v>
      </c>
      <c r="AG48" s="12">
        <v>0.21420203543054001</v>
      </c>
      <c r="AH48" s="12">
        <v>0.116409518345108</v>
      </c>
      <c r="AI48" s="12">
        <v>11.702438798177401</v>
      </c>
      <c r="AJ48" s="12">
        <v>0.30258727230481197</v>
      </c>
      <c r="AK48" s="12">
        <v>0.210053163899446</v>
      </c>
      <c r="AL48" s="12">
        <v>0.279364263751818</v>
      </c>
      <c r="AM48" s="12">
        <v>9.4321367597086703E-2</v>
      </c>
      <c r="AN48" s="4">
        <v>22.303745891460331</v>
      </c>
      <c r="AO48" s="4">
        <v>11.261333333333329</v>
      </c>
      <c r="AP48" s="4">
        <v>0</v>
      </c>
      <c r="AQ48" s="12">
        <v>36.752261171110504</v>
      </c>
      <c r="AT48" s="16"/>
    </row>
    <row r="49" spans="1:46" x14ac:dyDescent="0.2">
      <c r="A49" s="2" t="s">
        <v>54</v>
      </c>
      <c r="B49" s="15">
        <v>43292</v>
      </c>
      <c r="C49" s="4">
        <v>7.4392523364485896</v>
      </c>
      <c r="D49" s="4">
        <v>3.85227272727272</v>
      </c>
      <c r="E49" s="4">
        <v>7.4012738853503102</v>
      </c>
      <c r="F49" s="4" t="s">
        <v>111</v>
      </c>
      <c r="G49" s="4">
        <v>4.1835748792270504</v>
      </c>
      <c r="H49" s="4" t="s">
        <v>111</v>
      </c>
      <c r="I49" s="4" t="s">
        <v>110</v>
      </c>
      <c r="J49" s="4" t="s">
        <v>110</v>
      </c>
      <c r="K49" s="4" t="s">
        <v>110</v>
      </c>
      <c r="L49" s="4" t="s">
        <v>110</v>
      </c>
      <c r="M49" s="4">
        <v>4.06162464985994E-2</v>
      </c>
      <c r="N49" s="4">
        <v>6.4466666666666592</v>
      </c>
      <c r="O49" s="4" t="s">
        <v>111</v>
      </c>
      <c r="P49" s="4">
        <v>2.2324999999999999</v>
      </c>
      <c r="Q49" s="4" t="s">
        <v>111</v>
      </c>
      <c r="R49" s="4" t="s">
        <v>111</v>
      </c>
      <c r="S49" s="4">
        <v>0.96999999999999897</v>
      </c>
      <c r="T49" s="4">
        <v>0.71999999999999897</v>
      </c>
      <c r="U49" s="4" t="s">
        <v>111</v>
      </c>
      <c r="V49" s="4" t="s">
        <v>111</v>
      </c>
      <c r="W49" s="4" t="s">
        <v>110</v>
      </c>
      <c r="X49" s="4" t="s">
        <v>111</v>
      </c>
      <c r="Y49" s="4" t="s">
        <v>111</v>
      </c>
      <c r="Z49" s="4" t="s">
        <v>114</v>
      </c>
      <c r="AA49" s="4" t="s">
        <v>114</v>
      </c>
      <c r="AB49" s="4" t="s">
        <v>111</v>
      </c>
      <c r="AC49" s="4" t="s">
        <v>112</v>
      </c>
      <c r="AD49" s="4">
        <v>0.1161995898838</v>
      </c>
      <c r="AE49" s="4" t="s">
        <v>111</v>
      </c>
      <c r="AF49" s="12">
        <v>0.53748659103097407</v>
      </c>
      <c r="AG49" s="12">
        <v>0.290219292719815</v>
      </c>
      <c r="AH49" s="12">
        <v>0.11751221231896</v>
      </c>
      <c r="AI49" s="12">
        <v>0.37484812536745898</v>
      </c>
      <c r="AJ49" s="12">
        <v>0.52335658286966091</v>
      </c>
      <c r="AK49" s="12">
        <v>0.27998712956898802</v>
      </c>
      <c r="AL49" s="12">
        <v>0.44547528778585704</v>
      </c>
      <c r="AM49" s="12">
        <v>0.106057632371599</v>
      </c>
      <c r="AN49" s="4">
        <v>22.916990074797269</v>
      </c>
      <c r="AO49" s="4">
        <v>10.369166666666658</v>
      </c>
      <c r="AP49" s="4">
        <v>0.1161995898838</v>
      </c>
      <c r="AQ49" s="12">
        <v>9.9843593355296694</v>
      </c>
      <c r="AT49" s="16"/>
    </row>
    <row r="50" spans="1:46" x14ac:dyDescent="0.2">
      <c r="A50" s="2" t="s">
        <v>56</v>
      </c>
      <c r="B50" s="15">
        <v>43292</v>
      </c>
      <c r="C50" s="4" t="s">
        <v>111</v>
      </c>
      <c r="D50" s="4">
        <v>5.1136363636363598</v>
      </c>
      <c r="E50" s="4">
        <v>7.3503184713375704</v>
      </c>
      <c r="F50" s="4">
        <v>2.1181318681318597</v>
      </c>
      <c r="G50" s="4">
        <v>4.0917874396135199</v>
      </c>
      <c r="H50" s="4" t="s">
        <v>111</v>
      </c>
      <c r="I50" s="4" t="s">
        <v>111</v>
      </c>
      <c r="J50" s="4" t="s">
        <v>110</v>
      </c>
      <c r="K50" s="4" t="s">
        <v>111</v>
      </c>
      <c r="L50" s="4" t="s">
        <v>111</v>
      </c>
      <c r="M50" s="4" t="s">
        <v>111</v>
      </c>
      <c r="N50" s="4">
        <v>5.9866666666666601</v>
      </c>
      <c r="O50" s="4" t="s">
        <v>111</v>
      </c>
      <c r="P50" s="4">
        <v>2.0149999999999997</v>
      </c>
      <c r="Q50" s="4" t="s">
        <v>111</v>
      </c>
      <c r="R50" s="4" t="s">
        <v>111</v>
      </c>
      <c r="S50" s="4">
        <v>0.871999999999999</v>
      </c>
      <c r="T50" s="4">
        <v>0.64400000000000002</v>
      </c>
      <c r="U50" s="4" t="s">
        <v>111</v>
      </c>
      <c r="V50" s="4" t="s">
        <v>111</v>
      </c>
      <c r="W50" s="4" t="s">
        <v>110</v>
      </c>
      <c r="X50" s="4" t="s">
        <v>111</v>
      </c>
      <c r="Y50" s="4" t="s">
        <v>111</v>
      </c>
      <c r="Z50" s="4" t="s">
        <v>114</v>
      </c>
      <c r="AA50" s="4" t="s">
        <v>114</v>
      </c>
      <c r="AB50" s="4" t="s">
        <v>111</v>
      </c>
      <c r="AC50" s="4" t="s">
        <v>111</v>
      </c>
      <c r="AD50" s="4" t="s">
        <v>110</v>
      </c>
      <c r="AE50" s="4" t="s">
        <v>111</v>
      </c>
      <c r="AF50" s="12">
        <v>1.7400142514011101</v>
      </c>
      <c r="AG50" s="12">
        <v>0.29702014232553803</v>
      </c>
      <c r="AH50" s="12">
        <v>0.11353670602789001</v>
      </c>
      <c r="AI50" s="12">
        <v>3.3766083937151801</v>
      </c>
      <c r="AJ50" s="12">
        <v>0.29493486592066603</v>
      </c>
      <c r="AK50" s="12">
        <v>0.20755957536038902</v>
      </c>
      <c r="AL50" s="12">
        <v>0.28139254916502399</v>
      </c>
      <c r="AM50" s="12">
        <v>9.7164251388982409E-2</v>
      </c>
      <c r="AN50" s="4">
        <v>18.67387414271931</v>
      </c>
      <c r="AO50" s="4">
        <v>9.5176666666666581</v>
      </c>
      <c r="AP50" s="4">
        <v>0</v>
      </c>
      <c r="AQ50" s="12">
        <v>18.641775958077599</v>
      </c>
      <c r="AT50" s="16"/>
    </row>
    <row r="51" spans="1:46" x14ac:dyDescent="0.2">
      <c r="A51" s="2" t="s">
        <v>58</v>
      </c>
      <c r="B51" s="15">
        <v>43292</v>
      </c>
      <c r="C51" s="4">
        <v>4.1915887850467195</v>
      </c>
      <c r="D51" s="4">
        <v>4.8484848484848397</v>
      </c>
      <c r="E51" s="4">
        <v>8.7643312101910809</v>
      </c>
      <c r="F51" s="4">
        <v>1.8159340659340599</v>
      </c>
      <c r="G51" s="4">
        <v>4.28019323671497</v>
      </c>
      <c r="H51" s="4" t="s">
        <v>111</v>
      </c>
      <c r="I51" s="4" t="s">
        <v>111</v>
      </c>
      <c r="J51" s="4" t="s">
        <v>110</v>
      </c>
      <c r="K51" s="4" t="s">
        <v>111</v>
      </c>
      <c r="L51" s="4" t="s">
        <v>111</v>
      </c>
      <c r="M51" s="4" t="s">
        <v>111</v>
      </c>
      <c r="N51" s="4">
        <v>8.44</v>
      </c>
      <c r="O51" s="4">
        <v>0.47142857142857097</v>
      </c>
      <c r="P51" s="4">
        <v>2.4550000000000001</v>
      </c>
      <c r="Q51" s="4" t="s">
        <v>111</v>
      </c>
      <c r="R51" s="4">
        <v>0.22222222222222199</v>
      </c>
      <c r="S51" s="4">
        <v>0.80199999999999994</v>
      </c>
      <c r="T51" s="4">
        <v>0.74199999999999999</v>
      </c>
      <c r="U51" s="4" t="s">
        <v>111</v>
      </c>
      <c r="V51" s="4" t="s">
        <v>111</v>
      </c>
      <c r="W51" s="4" t="s">
        <v>110</v>
      </c>
      <c r="X51" s="4" t="s">
        <v>111</v>
      </c>
      <c r="Y51" s="4" t="s">
        <v>111</v>
      </c>
      <c r="Z51" s="4" t="s">
        <v>114</v>
      </c>
      <c r="AA51" s="4" t="s">
        <v>114</v>
      </c>
      <c r="AB51" s="4" t="s">
        <v>111</v>
      </c>
      <c r="AC51" s="4" t="s">
        <v>111</v>
      </c>
      <c r="AD51" s="4" t="s">
        <v>111</v>
      </c>
      <c r="AE51" s="4" t="s">
        <v>111</v>
      </c>
      <c r="AF51" s="12">
        <v>2.0152704633337697</v>
      </c>
      <c r="AG51" s="12">
        <v>0.29460184191870104</v>
      </c>
      <c r="AH51" s="12">
        <v>0.27580331181434098</v>
      </c>
      <c r="AI51" s="12">
        <v>3.5581834431894199</v>
      </c>
      <c r="AJ51" s="12">
        <v>0.311582456436241</v>
      </c>
      <c r="AK51" s="12">
        <v>0.21803373266793399</v>
      </c>
      <c r="AL51" s="12">
        <v>0.287851553760958</v>
      </c>
      <c r="AM51" s="12">
        <v>0.33964897255006898</v>
      </c>
      <c r="AN51" s="4">
        <v>23.900532146371667</v>
      </c>
      <c r="AO51" s="4">
        <v>13.132650793650793</v>
      </c>
      <c r="AP51" s="4">
        <v>0</v>
      </c>
      <c r="AQ51" s="12">
        <v>21.299215904010701</v>
      </c>
      <c r="AT51" s="16"/>
    </row>
    <row r="52" spans="1:46" x14ac:dyDescent="0.2">
      <c r="A52" s="2" t="s">
        <v>60</v>
      </c>
      <c r="B52" s="15">
        <v>43292</v>
      </c>
      <c r="C52" s="4">
        <v>3.7056074766355098</v>
      </c>
      <c r="D52" s="4">
        <v>5.6136363636363598</v>
      </c>
      <c r="E52" s="4">
        <v>8.2898089171974494</v>
      </c>
      <c r="F52" s="4" t="s">
        <v>112</v>
      </c>
      <c r="G52" s="4">
        <v>4.1811594202898501</v>
      </c>
      <c r="H52" s="4" t="s">
        <v>111</v>
      </c>
      <c r="I52" s="4" t="s">
        <v>110</v>
      </c>
      <c r="J52" s="4" t="s">
        <v>111</v>
      </c>
      <c r="K52" s="4" t="s">
        <v>111</v>
      </c>
      <c r="L52" s="4" t="s">
        <v>111</v>
      </c>
      <c r="M52" s="4" t="s">
        <v>111</v>
      </c>
      <c r="N52" s="4">
        <v>9.25</v>
      </c>
      <c r="O52" s="4">
        <v>0.73428571428571399</v>
      </c>
      <c r="P52" s="4">
        <v>2.9475000000000002</v>
      </c>
      <c r="Q52" s="4" t="s">
        <v>111</v>
      </c>
      <c r="R52" s="4">
        <v>0.11777777777777701</v>
      </c>
      <c r="S52" s="4">
        <v>0.86199999999999999</v>
      </c>
      <c r="T52" s="4">
        <v>0.74</v>
      </c>
      <c r="U52" s="4" t="s">
        <v>111</v>
      </c>
      <c r="V52" s="4" t="s">
        <v>111</v>
      </c>
      <c r="W52" s="4" t="s">
        <v>110</v>
      </c>
      <c r="X52" s="4" t="s">
        <v>111</v>
      </c>
      <c r="Y52" s="4" t="s">
        <v>111</v>
      </c>
      <c r="Z52" s="4" t="s">
        <v>114</v>
      </c>
      <c r="AA52" s="4" t="s">
        <v>114</v>
      </c>
      <c r="AB52" s="4" t="s">
        <v>111</v>
      </c>
      <c r="AC52" s="4" t="s">
        <v>111</v>
      </c>
      <c r="AD52" s="4" t="s">
        <v>111</v>
      </c>
      <c r="AE52" s="4" t="s">
        <v>111</v>
      </c>
      <c r="AF52" s="12">
        <v>3.7167142777277999</v>
      </c>
      <c r="AG52" s="12">
        <v>0.29312425794069602</v>
      </c>
      <c r="AH52" s="12">
        <v>0.136553480566488</v>
      </c>
      <c r="AI52" s="12">
        <v>5.8783477842591001</v>
      </c>
      <c r="AJ52" s="12">
        <v>0.350286120862977</v>
      </c>
      <c r="AK52" s="12">
        <v>0.26067585140704003</v>
      </c>
      <c r="AL52" s="12">
        <v>3.3541280663818602</v>
      </c>
      <c r="AM52" s="12">
        <v>0.114091958818325</v>
      </c>
      <c r="AN52" s="4">
        <v>21.790212177759173</v>
      </c>
      <c r="AO52" s="4">
        <v>14.651563492063492</v>
      </c>
      <c r="AP52" s="4">
        <v>0</v>
      </c>
      <c r="AQ52" s="12">
        <v>34.681924325250897</v>
      </c>
      <c r="AT52" s="16"/>
    </row>
    <row r="53" spans="1:46" x14ac:dyDescent="0.2">
      <c r="A53" s="2" t="s">
        <v>52</v>
      </c>
      <c r="B53" s="15">
        <v>43647</v>
      </c>
      <c r="C53" s="4">
        <v>8.3490266741266801</v>
      </c>
      <c r="D53" s="4" t="s">
        <v>111</v>
      </c>
      <c r="E53" s="4">
        <v>2.7056558137103099</v>
      </c>
      <c r="F53" s="4" t="s">
        <v>111</v>
      </c>
      <c r="G53" s="4" t="s">
        <v>111</v>
      </c>
      <c r="H53" s="4" t="s">
        <v>111</v>
      </c>
      <c r="I53" s="4" t="s">
        <v>110</v>
      </c>
      <c r="J53" s="4" t="s">
        <v>111</v>
      </c>
      <c r="K53" s="4" t="s">
        <v>111</v>
      </c>
      <c r="L53" s="4" t="s">
        <v>111</v>
      </c>
      <c r="M53" s="4" t="s">
        <v>111</v>
      </c>
      <c r="N53" s="4">
        <v>5.9562338258938299</v>
      </c>
      <c r="O53" s="4">
        <v>0.55037591375972805</v>
      </c>
      <c r="P53" s="4">
        <v>2.87967259316309</v>
      </c>
      <c r="Q53" s="4">
        <v>0.85510879319597211</v>
      </c>
      <c r="R53" s="4" t="s">
        <v>111</v>
      </c>
      <c r="S53" s="4">
        <v>0.44605073471061402</v>
      </c>
      <c r="T53" s="4">
        <v>0.83343248802578707</v>
      </c>
      <c r="U53" s="4" t="s">
        <v>111</v>
      </c>
      <c r="V53" s="4" t="s">
        <v>111</v>
      </c>
      <c r="W53" s="4" t="s">
        <v>110</v>
      </c>
      <c r="X53" s="4" t="s">
        <v>111</v>
      </c>
      <c r="Y53" s="4" t="s">
        <v>111</v>
      </c>
      <c r="Z53" s="4">
        <v>1.12660800288616</v>
      </c>
      <c r="AA53" s="4" t="s">
        <v>111</v>
      </c>
      <c r="AB53" s="4" t="s">
        <v>111</v>
      </c>
      <c r="AC53" s="4" t="s">
        <v>111</v>
      </c>
      <c r="AD53" s="4" t="s">
        <v>111</v>
      </c>
      <c r="AE53" s="4" t="s">
        <v>111</v>
      </c>
      <c r="AF53" s="12">
        <v>0.45812823356065596</v>
      </c>
      <c r="AG53" s="12">
        <v>1.19028467364187</v>
      </c>
      <c r="AH53" s="12">
        <v>6.05339447158787</v>
      </c>
      <c r="AI53" s="12">
        <v>0.34069033326200204</v>
      </c>
      <c r="AJ53" s="12">
        <v>1.6514804921767798</v>
      </c>
      <c r="AK53" s="12">
        <v>1.02995865728798</v>
      </c>
      <c r="AL53" s="12">
        <v>1.15117860388475</v>
      </c>
      <c r="AM53" s="12">
        <v>1.2635565344047701</v>
      </c>
      <c r="AN53" s="4">
        <v>11.05468248783699</v>
      </c>
      <c r="AO53" s="4">
        <v>11.520874348749022</v>
      </c>
      <c r="AP53" s="4">
        <v>1.12660800288616</v>
      </c>
      <c r="AQ53" s="12">
        <v>41.442309398182999</v>
      </c>
      <c r="AT53" s="16"/>
    </row>
    <row r="54" spans="1:46" x14ac:dyDescent="0.2">
      <c r="A54" s="2" t="s">
        <v>54</v>
      </c>
      <c r="B54" s="15">
        <v>43647</v>
      </c>
      <c r="C54" s="4">
        <v>9.4137618872784099</v>
      </c>
      <c r="D54" s="4" t="s">
        <v>111</v>
      </c>
      <c r="E54" s="4">
        <v>1.8172705295720599</v>
      </c>
      <c r="F54" s="4" t="s">
        <v>111</v>
      </c>
      <c r="G54" s="4" t="s">
        <v>111</v>
      </c>
      <c r="H54" s="4" t="s">
        <v>111</v>
      </c>
      <c r="I54" s="4" t="s">
        <v>111</v>
      </c>
      <c r="J54" s="4" t="s">
        <v>111</v>
      </c>
      <c r="K54" s="4" t="s">
        <v>111</v>
      </c>
      <c r="L54" s="4" t="s">
        <v>111</v>
      </c>
      <c r="M54" s="4" t="s">
        <v>111</v>
      </c>
      <c r="N54" s="4">
        <v>5.8042779214538607</v>
      </c>
      <c r="O54" s="4" t="s">
        <v>111</v>
      </c>
      <c r="P54" s="4">
        <v>1.1404347287865402</v>
      </c>
      <c r="Q54" s="4" t="s">
        <v>111</v>
      </c>
      <c r="R54" s="4" t="s">
        <v>111</v>
      </c>
      <c r="S54" s="4" t="s">
        <v>112</v>
      </c>
      <c r="T54" s="4">
        <v>1.04081124517469</v>
      </c>
      <c r="U54" s="4" t="s">
        <v>111</v>
      </c>
      <c r="V54" s="4" t="s">
        <v>111</v>
      </c>
      <c r="W54" s="4" t="s">
        <v>110</v>
      </c>
      <c r="X54" s="4" t="s">
        <v>111</v>
      </c>
      <c r="Y54" s="4" t="s">
        <v>111</v>
      </c>
      <c r="Z54" s="4">
        <v>1.4940452700826501</v>
      </c>
      <c r="AA54" s="4" t="s">
        <v>111</v>
      </c>
      <c r="AB54" s="4" t="s">
        <v>111</v>
      </c>
      <c r="AC54" s="4" t="s">
        <v>111</v>
      </c>
      <c r="AD54" s="4" t="s">
        <v>111</v>
      </c>
      <c r="AE54" s="4" t="s">
        <v>111</v>
      </c>
      <c r="AF54" s="12">
        <v>1.8830274908684601</v>
      </c>
      <c r="AG54" s="12">
        <v>1.12310793205652</v>
      </c>
      <c r="AH54" s="12">
        <v>1.0117687583477499</v>
      </c>
      <c r="AI54" s="12">
        <v>3.1195982865348899</v>
      </c>
      <c r="AJ54" s="12">
        <v>0.38264455080503301</v>
      </c>
      <c r="AK54" s="12">
        <v>1.1435774469657101</v>
      </c>
      <c r="AL54" s="12">
        <v>0.368846107946456</v>
      </c>
      <c r="AM54" s="12">
        <v>0.65962951127202396</v>
      </c>
      <c r="AN54" s="4">
        <v>11.23103241685047</v>
      </c>
      <c r="AO54" s="4">
        <v>7.9855238954150911</v>
      </c>
      <c r="AP54" s="4">
        <v>1.4940452700826501</v>
      </c>
      <c r="AQ54" s="12">
        <v>33.382916436335897</v>
      </c>
      <c r="AT54" s="16"/>
    </row>
    <row r="55" spans="1:46" x14ac:dyDescent="0.2">
      <c r="A55" s="2" t="s">
        <v>56</v>
      </c>
      <c r="B55" s="15">
        <v>43647</v>
      </c>
      <c r="C55" s="4">
        <v>8.1022764329339694</v>
      </c>
      <c r="D55" s="4" t="s">
        <v>111</v>
      </c>
      <c r="E55" s="4">
        <v>2.62091293405547</v>
      </c>
      <c r="F55" s="4" t="s">
        <v>111</v>
      </c>
      <c r="G55" s="4" t="s">
        <v>111</v>
      </c>
      <c r="H55" s="4">
        <v>0.47807993479166805</v>
      </c>
      <c r="I55" s="4" t="s">
        <v>110</v>
      </c>
      <c r="J55" s="4">
        <v>0.22074643662558099</v>
      </c>
      <c r="K55" s="4" t="s">
        <v>111</v>
      </c>
      <c r="L55" s="4" t="s">
        <v>111</v>
      </c>
      <c r="M55" s="4" t="s">
        <v>111</v>
      </c>
      <c r="N55" s="4">
        <v>7.3568755064924298</v>
      </c>
      <c r="O55" s="4" t="s">
        <v>110</v>
      </c>
      <c r="P55" s="4">
        <v>1.5661999520080401</v>
      </c>
      <c r="Q55" s="4" t="s">
        <v>111</v>
      </c>
      <c r="R55" s="4">
        <v>0.183368965305858</v>
      </c>
      <c r="S55" s="4">
        <v>0.77287683561901199</v>
      </c>
      <c r="T55" s="4" t="s">
        <v>110</v>
      </c>
      <c r="U55" s="4" t="s">
        <v>111</v>
      </c>
      <c r="V55" s="4" t="s">
        <v>111</v>
      </c>
      <c r="W55" s="4" t="s">
        <v>110</v>
      </c>
      <c r="X55" s="4" t="s">
        <v>111</v>
      </c>
      <c r="Y55" s="4" t="s">
        <v>111</v>
      </c>
      <c r="Z55" s="4">
        <v>1.4189038554667299</v>
      </c>
      <c r="AA55" s="4" t="s">
        <v>111</v>
      </c>
      <c r="AB55" s="4" t="s">
        <v>111</v>
      </c>
      <c r="AC55" s="4" t="s">
        <v>111</v>
      </c>
      <c r="AD55" s="4" t="s">
        <v>111</v>
      </c>
      <c r="AE55" s="4" t="s">
        <v>111</v>
      </c>
      <c r="AF55" s="12">
        <v>2.31188825872617</v>
      </c>
      <c r="AG55" s="12">
        <v>6.2106982610223795</v>
      </c>
      <c r="AH55" s="12">
        <v>0.63640350642023702</v>
      </c>
      <c r="AI55" s="12">
        <v>2.6705283477216497</v>
      </c>
      <c r="AJ55" s="12">
        <v>1.3049301038366901</v>
      </c>
      <c r="AK55" s="12">
        <v>5.4063236424706202</v>
      </c>
      <c r="AL55" s="12">
        <v>0.27969845294083501</v>
      </c>
      <c r="AM55" s="12">
        <v>6.6243781792409999</v>
      </c>
      <c r="AN55" s="4">
        <v>11.422015738406687</v>
      </c>
      <c r="AO55" s="4">
        <v>9.8793212594253408</v>
      </c>
      <c r="AP55" s="4">
        <v>1.4189038554667299</v>
      </c>
      <c r="AQ55" s="12">
        <v>89.414453110423707</v>
      </c>
      <c r="AT55" s="16"/>
    </row>
    <row r="56" spans="1:46" x14ac:dyDescent="0.2">
      <c r="A56" s="2" t="s">
        <v>62</v>
      </c>
      <c r="B56" s="15">
        <v>43647</v>
      </c>
      <c r="C56" s="4">
        <v>7.4832040740504597</v>
      </c>
      <c r="D56" s="4" t="s">
        <v>111</v>
      </c>
      <c r="E56" s="4">
        <v>2.4093223213300199</v>
      </c>
      <c r="F56" s="4" t="s">
        <v>111</v>
      </c>
      <c r="G56" s="4">
        <v>0.94254564439449207</v>
      </c>
      <c r="H56" s="4" t="s">
        <v>111</v>
      </c>
      <c r="I56" s="4" t="s">
        <v>110</v>
      </c>
      <c r="J56" s="4" t="s">
        <v>111</v>
      </c>
      <c r="K56" s="4" t="s">
        <v>111</v>
      </c>
      <c r="L56" s="4" t="s">
        <v>111</v>
      </c>
      <c r="M56" s="4" t="s">
        <v>111</v>
      </c>
      <c r="N56" s="4">
        <v>6.0515851694487299</v>
      </c>
      <c r="O56" s="4" t="s">
        <v>111</v>
      </c>
      <c r="P56" s="4">
        <v>1.52733849786164</v>
      </c>
      <c r="Q56" s="4" t="s">
        <v>111</v>
      </c>
      <c r="R56" s="4" t="s">
        <v>111</v>
      </c>
      <c r="S56" s="4">
        <v>0.46060477646505499</v>
      </c>
      <c r="T56" s="4" t="s">
        <v>110</v>
      </c>
      <c r="U56" s="4" t="s">
        <v>111</v>
      </c>
      <c r="V56" s="4" t="s">
        <v>111</v>
      </c>
      <c r="W56" s="4" t="s">
        <v>110</v>
      </c>
      <c r="X56" s="4" t="s">
        <v>111</v>
      </c>
      <c r="Y56" s="4" t="s">
        <v>111</v>
      </c>
      <c r="Z56" s="4">
        <v>1.2945887994307999</v>
      </c>
      <c r="AA56" s="4" t="s">
        <v>111</v>
      </c>
      <c r="AB56" s="4" t="s">
        <v>111</v>
      </c>
      <c r="AC56" s="4" t="s">
        <v>111</v>
      </c>
      <c r="AD56" s="4" t="s">
        <v>111</v>
      </c>
      <c r="AE56" s="4" t="s">
        <v>111</v>
      </c>
      <c r="AF56" s="12">
        <v>1.90060670650793</v>
      </c>
      <c r="AG56" s="12">
        <v>0.90595039569465496</v>
      </c>
      <c r="AH56" s="12">
        <v>0.88252402190688906</v>
      </c>
      <c r="AI56" s="12">
        <v>2.8124874645128597</v>
      </c>
      <c r="AJ56" s="12">
        <v>0.35198621082710796</v>
      </c>
      <c r="AK56" s="12">
        <v>0.90674814820715099</v>
      </c>
      <c r="AL56" s="12">
        <v>0.38571646767216999</v>
      </c>
      <c r="AM56" s="12">
        <v>4.0791058996314398</v>
      </c>
      <c r="AN56" s="4">
        <v>10.835072039774971</v>
      </c>
      <c r="AO56" s="4">
        <v>8.039528443775426</v>
      </c>
      <c r="AP56" s="4">
        <v>1.2945887994307999</v>
      </c>
      <c r="AQ56" s="12">
        <v>40.071913968316998</v>
      </c>
      <c r="AT56" s="16"/>
    </row>
    <row r="57" spans="1:46" x14ac:dyDescent="0.2">
      <c r="A57" s="2" t="s">
        <v>58</v>
      </c>
      <c r="B57" s="15">
        <v>43647</v>
      </c>
      <c r="C57" s="4">
        <v>7.3429918216333601</v>
      </c>
      <c r="D57" s="4" t="s">
        <v>111</v>
      </c>
      <c r="E57" s="4" t="s">
        <v>112</v>
      </c>
      <c r="F57" s="4">
        <v>1.3256263752872199</v>
      </c>
      <c r="G57" s="4">
        <v>1.4206697826422199</v>
      </c>
      <c r="H57" s="4" t="s">
        <v>111</v>
      </c>
      <c r="I57" s="4" t="s">
        <v>111</v>
      </c>
      <c r="J57" s="4" t="s">
        <v>111</v>
      </c>
      <c r="K57" s="4" t="s">
        <v>111</v>
      </c>
      <c r="L57" s="4" t="s">
        <v>111</v>
      </c>
      <c r="M57" s="4" t="s">
        <v>111</v>
      </c>
      <c r="N57" s="4">
        <v>5.6447648227840599</v>
      </c>
      <c r="O57" s="4" t="s">
        <v>111</v>
      </c>
      <c r="P57" s="4">
        <v>1.1738376530560599</v>
      </c>
      <c r="Q57" s="4" t="s">
        <v>111</v>
      </c>
      <c r="R57" s="4" t="s">
        <v>111</v>
      </c>
      <c r="S57" s="4">
        <v>0.54488214674528401</v>
      </c>
      <c r="T57" s="4">
        <v>1.08125080646014</v>
      </c>
      <c r="U57" s="4" t="s">
        <v>111</v>
      </c>
      <c r="V57" s="4" t="s">
        <v>111</v>
      </c>
      <c r="W57" s="4" t="s">
        <v>110</v>
      </c>
      <c r="X57" s="4" t="s">
        <v>111</v>
      </c>
      <c r="Y57" s="4" t="s">
        <v>111</v>
      </c>
      <c r="Z57" s="4">
        <v>1.7247394599536299</v>
      </c>
      <c r="AA57" s="4" t="s">
        <v>111</v>
      </c>
      <c r="AB57" s="4" t="s">
        <v>111</v>
      </c>
      <c r="AC57" s="4" t="s">
        <v>111</v>
      </c>
      <c r="AD57" s="4" t="s">
        <v>110</v>
      </c>
      <c r="AE57" s="4" t="s">
        <v>111</v>
      </c>
      <c r="AF57" s="12">
        <v>9.3123937054660697</v>
      </c>
      <c r="AG57" s="12">
        <v>0.67734274551801399</v>
      </c>
      <c r="AH57" s="12">
        <v>0.135667481505474</v>
      </c>
      <c r="AI57" s="12">
        <v>6.2934788489115308</v>
      </c>
      <c r="AJ57" s="12">
        <v>2.2169893496318198</v>
      </c>
      <c r="AK57" s="12">
        <v>6.6964897470982399</v>
      </c>
      <c r="AL57" s="12">
        <v>0.100786110750612</v>
      </c>
      <c r="AM57" s="12">
        <v>10.913306557266699</v>
      </c>
      <c r="AN57" s="4">
        <v>10.089287979562799</v>
      </c>
      <c r="AO57" s="4">
        <v>8.4447354290455436</v>
      </c>
      <c r="AP57" s="4">
        <v>1.7247394599536299</v>
      </c>
      <c r="AQ57" s="12">
        <v>106.98256295513001</v>
      </c>
      <c r="AT57" s="16"/>
    </row>
    <row r="59" spans="1:46" x14ac:dyDescent="0.2">
      <c r="AT59" s="16"/>
    </row>
    <row r="60" spans="1:46" x14ac:dyDescent="0.2">
      <c r="AT60" s="16"/>
    </row>
    <row r="62" spans="1:46" x14ac:dyDescent="0.2">
      <c r="AT62" s="16"/>
    </row>
    <row r="63" spans="1:46" x14ac:dyDescent="0.2">
      <c r="AT63" s="16"/>
    </row>
  </sheetData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5C19E-F11A-774B-96FB-BA3B9639DDE5}">
  <dimension ref="A1:AA34"/>
  <sheetViews>
    <sheetView workbookViewId="0">
      <selection activeCell="K26" sqref="K26"/>
    </sheetView>
  </sheetViews>
  <sheetFormatPr baseColWidth="10" defaultColWidth="10.83203125" defaultRowHeight="16" x14ac:dyDescent="0.2"/>
  <cols>
    <col min="1" max="1" width="13.1640625" style="2" bestFit="1" customWidth="1"/>
    <col min="2" max="2" width="5.33203125" style="2" bestFit="1" customWidth="1"/>
    <col min="3" max="3" width="20.6640625" style="2" bestFit="1" customWidth="1"/>
    <col min="4" max="4" width="14.6640625" style="2" bestFit="1" customWidth="1"/>
    <col min="5" max="5" width="6.6640625" style="2" bestFit="1" customWidth="1"/>
    <col min="6" max="6" width="7" style="2" bestFit="1" customWidth="1"/>
    <col min="7" max="7" width="7.5" style="2" bestFit="1" customWidth="1"/>
    <col min="8" max="8" width="7.6640625" style="2" bestFit="1" customWidth="1"/>
    <col min="9" max="12" width="6.6640625" style="2" bestFit="1" customWidth="1"/>
    <col min="13" max="13" width="8.33203125" style="2" bestFit="1" customWidth="1"/>
    <col min="14" max="14" width="9.83203125" style="2" bestFit="1" customWidth="1"/>
    <col min="15" max="16" width="7.33203125" style="2" bestFit="1" customWidth="1"/>
    <col min="17" max="17" width="8.83203125" style="2" bestFit="1" customWidth="1"/>
    <col min="18" max="20" width="6.83203125" style="2" bestFit="1" customWidth="1"/>
    <col min="21" max="25" width="8.1640625" style="2" bestFit="1" customWidth="1"/>
    <col min="26" max="16384" width="10.83203125" style="2"/>
  </cols>
  <sheetData>
    <row r="1" spans="1:27" x14ac:dyDescent="0.2">
      <c r="A1" s="1" t="s">
        <v>197</v>
      </c>
    </row>
    <row r="2" spans="1:27" s="3" customFormat="1" x14ac:dyDescent="0.2">
      <c r="A2" s="3" t="s">
        <v>145</v>
      </c>
      <c r="B2" s="3" t="s">
        <v>146</v>
      </c>
      <c r="C2" s="3" t="s">
        <v>156</v>
      </c>
      <c r="D2" s="3" t="s">
        <v>157</v>
      </c>
      <c r="E2" s="3" t="s">
        <v>79</v>
      </c>
      <c r="F2" s="3" t="s">
        <v>80</v>
      </c>
      <c r="G2" s="3" t="s">
        <v>81</v>
      </c>
      <c r="H2" s="3" t="s">
        <v>82</v>
      </c>
      <c r="I2" s="3" t="s">
        <v>83</v>
      </c>
      <c r="J2" s="3" t="s">
        <v>84</v>
      </c>
      <c r="K2" s="3" t="s">
        <v>93</v>
      </c>
      <c r="L2" s="3" t="s">
        <v>94</v>
      </c>
      <c r="M2" s="3" t="s">
        <v>95</v>
      </c>
      <c r="N2" s="3" t="s">
        <v>96</v>
      </c>
      <c r="O2" s="3" t="s">
        <v>97</v>
      </c>
      <c r="P2" s="3" t="s">
        <v>98</v>
      </c>
      <c r="Q2" s="3" t="s">
        <v>99</v>
      </c>
      <c r="R2" s="3" t="s">
        <v>124</v>
      </c>
      <c r="S2" s="3" t="s">
        <v>125</v>
      </c>
      <c r="T2" s="3" t="s">
        <v>126</v>
      </c>
      <c r="U2" s="3" t="s">
        <v>127</v>
      </c>
      <c r="V2" s="3" t="s">
        <v>128</v>
      </c>
      <c r="W2" s="3" t="s">
        <v>129</v>
      </c>
      <c r="X2" s="3" t="s">
        <v>130</v>
      </c>
      <c r="Y2" s="3" t="s">
        <v>131</v>
      </c>
    </row>
    <row r="3" spans="1:27" x14ac:dyDescent="0.2">
      <c r="A3" s="2" t="s">
        <v>147</v>
      </c>
      <c r="B3" s="2">
        <v>1988</v>
      </c>
      <c r="C3" s="2" t="s">
        <v>158</v>
      </c>
      <c r="D3" s="43" t="s">
        <v>191</v>
      </c>
      <c r="E3" s="44">
        <v>0</v>
      </c>
      <c r="F3" s="17">
        <v>1.9452363686017927E-2</v>
      </c>
      <c r="G3" s="17">
        <v>5.4516178483107565E-3</v>
      </c>
      <c r="H3" s="17">
        <v>0</v>
      </c>
      <c r="I3" s="17">
        <v>4.1348019429216848E-3</v>
      </c>
      <c r="J3" s="17">
        <v>0</v>
      </c>
      <c r="K3" s="17">
        <v>5.7060266812319245E-3</v>
      </c>
      <c r="L3" s="17">
        <v>0</v>
      </c>
      <c r="M3" s="17">
        <v>4.4934960114701411E-2</v>
      </c>
      <c r="N3" s="17">
        <v>1.4978320038233803E-2</v>
      </c>
      <c r="O3" s="17">
        <v>1.1412053362463849E-2</v>
      </c>
      <c r="P3" s="17">
        <v>0.27868234311136725</v>
      </c>
      <c r="Q3" s="17">
        <v>9.7915417849939845E-2</v>
      </c>
      <c r="R3" s="17">
        <v>6.8993625320977318E-4</v>
      </c>
      <c r="S3" s="17">
        <v>9.0148194716118996E-4</v>
      </c>
      <c r="T3" s="17">
        <v>7.0729457318021783E-4</v>
      </c>
      <c r="U3" s="17">
        <v>9.5844095763661027E-2</v>
      </c>
      <c r="V3" s="17">
        <v>5.1085785530430729E-2</v>
      </c>
      <c r="W3" s="17">
        <v>0.35223878712824253</v>
      </c>
      <c r="X3" s="17">
        <v>5.8528808167729171E-3</v>
      </c>
      <c r="Y3" s="17">
        <v>1.0011833352153355E-2</v>
      </c>
      <c r="Z3" s="16"/>
      <c r="AA3" s="16"/>
    </row>
    <row r="4" spans="1:27" x14ac:dyDescent="0.2">
      <c r="A4" s="2" t="s">
        <v>147</v>
      </c>
      <c r="B4" s="2">
        <v>1989</v>
      </c>
      <c r="C4" s="2" t="s">
        <v>158</v>
      </c>
      <c r="D4" s="43" t="s">
        <v>191</v>
      </c>
      <c r="E4" s="17">
        <v>0</v>
      </c>
      <c r="F4" s="17">
        <v>3.3210614706695049E-2</v>
      </c>
      <c r="G4" s="17">
        <v>1.675338015777228E-2</v>
      </c>
      <c r="H4" s="17">
        <v>0</v>
      </c>
      <c r="I4" s="17">
        <v>4.2355566582451655E-3</v>
      </c>
      <c r="J4" s="17">
        <v>0</v>
      </c>
      <c r="K4" s="17">
        <v>5.8450681883783287E-3</v>
      </c>
      <c r="L4" s="17">
        <v>0</v>
      </c>
      <c r="M4" s="17">
        <v>2.9590657703665289E-2</v>
      </c>
      <c r="N4" s="17">
        <v>9.8635525678884301E-3</v>
      </c>
      <c r="O4" s="17">
        <v>7.7934242511711049E-3</v>
      </c>
      <c r="P4" s="17">
        <v>0.28547313032039762</v>
      </c>
      <c r="Q4" s="17">
        <v>0.10030137011257213</v>
      </c>
      <c r="R4" s="17">
        <v>6.9433838995368693E-4</v>
      </c>
      <c r="S4" s="17">
        <v>4.4103562729430151E-4</v>
      </c>
      <c r="T4" s="17">
        <v>5.0822757187218512E-4</v>
      </c>
      <c r="U4" s="17">
        <v>9.7936812282733293E-2</v>
      </c>
      <c r="V4" s="17">
        <v>4.6114796823601249E-2</v>
      </c>
      <c r="W4" s="17">
        <v>0.34576397461653696</v>
      </c>
      <c r="X4" s="17">
        <v>5.4302894040461824E-3</v>
      </c>
      <c r="Y4" s="17">
        <v>1.0043770617176758E-2</v>
      </c>
      <c r="Z4" s="16"/>
      <c r="AA4" s="16"/>
    </row>
    <row r="5" spans="1:27" x14ac:dyDescent="0.2">
      <c r="A5" s="2" t="s">
        <v>147</v>
      </c>
      <c r="B5" s="2">
        <v>1992</v>
      </c>
      <c r="C5" s="2" t="s">
        <v>158</v>
      </c>
      <c r="D5" s="43" t="s">
        <v>191</v>
      </c>
      <c r="E5" s="17">
        <v>0</v>
      </c>
      <c r="F5" s="17">
        <v>2.659786571083644E-2</v>
      </c>
      <c r="G5" s="17">
        <v>1.1181268387994936E-2</v>
      </c>
      <c r="H5" s="17">
        <v>0</v>
      </c>
      <c r="I5" s="17">
        <v>8.480478922295677E-3</v>
      </c>
      <c r="J5" s="17">
        <v>0</v>
      </c>
      <c r="K5" s="17">
        <v>0</v>
      </c>
      <c r="L5" s="17">
        <v>0</v>
      </c>
      <c r="M5" s="17">
        <v>3.2914858817160095E-2</v>
      </c>
      <c r="N5" s="17">
        <v>1.0971619605720032E-2</v>
      </c>
      <c r="O5" s="17">
        <v>7.8020406085120226E-3</v>
      </c>
      <c r="P5" s="17">
        <v>0.26500411130871931</v>
      </c>
      <c r="Q5" s="17">
        <v>9.3109552621982464E-2</v>
      </c>
      <c r="R5" s="17">
        <v>3.4059311528660935E-3</v>
      </c>
      <c r="S5" s="17">
        <v>1.9649555949123351E-3</v>
      </c>
      <c r="T5" s="17">
        <v>8.4605942716540583E-4</v>
      </c>
      <c r="U5" s="17">
        <v>9.9212390705024286E-2</v>
      </c>
      <c r="V5" s="17">
        <v>5.6379515212359059E-2</v>
      </c>
      <c r="W5" s="17">
        <v>0.36600290616906084</v>
      </c>
      <c r="X5" s="17">
        <v>5.5685661797210979E-3</v>
      </c>
      <c r="Y5" s="17">
        <v>1.0557879575669876E-2</v>
      </c>
      <c r="Z5" s="16"/>
      <c r="AA5" s="16"/>
    </row>
    <row r="6" spans="1:27" x14ac:dyDescent="0.2">
      <c r="A6" s="2" t="s">
        <v>147</v>
      </c>
      <c r="B6" s="2">
        <v>1993</v>
      </c>
      <c r="C6" s="2" t="s">
        <v>158</v>
      </c>
      <c r="D6" s="43" t="s">
        <v>191</v>
      </c>
      <c r="E6" s="17">
        <v>0</v>
      </c>
      <c r="F6" s="17">
        <v>3.5632492527247241E-2</v>
      </c>
      <c r="G6" s="17">
        <v>9.9861762496743847E-3</v>
      </c>
      <c r="H6" s="17">
        <v>0</v>
      </c>
      <c r="I6" s="17">
        <v>7.5740563826032772E-3</v>
      </c>
      <c r="J6" s="17">
        <v>0</v>
      </c>
      <c r="K6" s="17">
        <v>1.0452197807992522E-2</v>
      </c>
      <c r="L6" s="17">
        <v>0</v>
      </c>
      <c r="M6" s="17">
        <v>3.5276167601974766E-2</v>
      </c>
      <c r="N6" s="17">
        <v>1.1758722533991588E-2</v>
      </c>
      <c r="O6" s="17">
        <v>6.9681318719950151E-3</v>
      </c>
      <c r="P6" s="17">
        <v>0.25988344629792609</v>
      </c>
      <c r="Q6" s="17">
        <v>9.1310400050622673E-2</v>
      </c>
      <c r="R6" s="17">
        <v>2.542214649357109E-3</v>
      </c>
      <c r="S6" s="17">
        <v>2.0272769039052976E-3</v>
      </c>
      <c r="T6" s="17">
        <v>8.2354335915949851E-4</v>
      </c>
      <c r="U6" s="17">
        <v>9.7693930976641336E-2</v>
      </c>
      <c r="V6" s="17">
        <v>5.2843908990774922E-2</v>
      </c>
      <c r="W6" s="17">
        <v>0.36005609234984948</v>
      </c>
      <c r="X6" s="17">
        <v>4.9865839923202366E-3</v>
      </c>
      <c r="Y6" s="17">
        <v>1.0184657453964676E-2</v>
      </c>
      <c r="Z6" s="16"/>
      <c r="AA6" s="16"/>
    </row>
    <row r="7" spans="1:27" x14ac:dyDescent="0.2">
      <c r="A7" s="2" t="s">
        <v>147</v>
      </c>
      <c r="B7" s="2">
        <v>1993</v>
      </c>
      <c r="C7" s="2" t="s">
        <v>158</v>
      </c>
      <c r="D7" s="43" t="s">
        <v>191</v>
      </c>
      <c r="E7" s="17">
        <v>0</v>
      </c>
      <c r="F7" s="17">
        <v>2.5856191173717177E-2</v>
      </c>
      <c r="G7" s="17">
        <v>1.0869481639906583E-2</v>
      </c>
      <c r="H7" s="17">
        <v>0</v>
      </c>
      <c r="I7" s="17">
        <v>8.2440029829243169E-3</v>
      </c>
      <c r="J7" s="17">
        <v>0</v>
      </c>
      <c r="K7" s="17">
        <v>0</v>
      </c>
      <c r="L7" s="17">
        <v>0</v>
      </c>
      <c r="M7" s="17">
        <v>3.8396443892970006E-2</v>
      </c>
      <c r="N7" s="17">
        <v>1.2798814630990002E-2</v>
      </c>
      <c r="O7" s="17">
        <v>7.5844827442903707E-3</v>
      </c>
      <c r="P7" s="17">
        <v>0.26771707190796151</v>
      </c>
      <c r="Q7" s="17">
        <v>9.4062754994689177E-2</v>
      </c>
      <c r="R7" s="17">
        <v>2.8698903531881089E-3</v>
      </c>
      <c r="S7" s="17">
        <v>1.258304246025722E-3</v>
      </c>
      <c r="T7" s="17">
        <v>5.8483809921968299E-4</v>
      </c>
      <c r="U7" s="17">
        <v>9.8977436358985552E-2</v>
      </c>
      <c r="V7" s="17">
        <v>5.5982065258098679E-2</v>
      </c>
      <c r="W7" s="17">
        <v>0.35984760666653098</v>
      </c>
      <c r="X7" s="17">
        <v>4.6124049204755201E-3</v>
      </c>
      <c r="Y7" s="17">
        <v>1.0338210130026483E-2</v>
      </c>
      <c r="Z7" s="16"/>
      <c r="AA7" s="16"/>
    </row>
    <row r="8" spans="1:27" x14ac:dyDescent="0.2">
      <c r="A8" s="2" t="s">
        <v>147</v>
      </c>
      <c r="B8" s="2">
        <v>1998</v>
      </c>
      <c r="C8" s="2" t="s">
        <v>158</v>
      </c>
      <c r="D8" s="43" t="s">
        <v>191</v>
      </c>
      <c r="E8" s="17">
        <v>0</v>
      </c>
      <c r="F8" s="17">
        <v>5.6041100887038682E-2</v>
      </c>
      <c r="G8" s="17">
        <v>9.4234717415147828E-3</v>
      </c>
      <c r="H8" s="17">
        <v>0</v>
      </c>
      <c r="I8" s="17">
        <v>7.1472708377672512E-3</v>
      </c>
      <c r="J8" s="17">
        <v>0</v>
      </c>
      <c r="K8" s="17">
        <v>9.8632337561188072E-3</v>
      </c>
      <c r="L8" s="17">
        <v>0</v>
      </c>
      <c r="M8" s="17">
        <v>4.4384551902534632E-2</v>
      </c>
      <c r="N8" s="17">
        <v>1.4794850634178212E-2</v>
      </c>
      <c r="O8" s="17">
        <v>6.5754891707458709E-3</v>
      </c>
      <c r="P8" s="17">
        <v>0.24961871989985476</v>
      </c>
      <c r="Q8" s="17">
        <v>8.7703874559408451E-2</v>
      </c>
      <c r="R8" s="17">
        <v>2.0573485775161821E-3</v>
      </c>
      <c r="S8" s="17">
        <v>2.6752702173619713E-3</v>
      </c>
      <c r="T8" s="17">
        <v>1.0336697489362174E-3</v>
      </c>
      <c r="U8" s="17">
        <v>9.4740338056229015E-2</v>
      </c>
      <c r="V8" s="17">
        <v>5.2651045141937629E-2</v>
      </c>
      <c r="W8" s="17">
        <v>0.34583928846898387</v>
      </c>
      <c r="X8" s="17">
        <v>5.5053265967003537E-3</v>
      </c>
      <c r="Y8" s="17">
        <v>9.945149803173273E-3</v>
      </c>
      <c r="Z8" s="16"/>
      <c r="AA8" s="16"/>
    </row>
    <row r="9" spans="1:27" x14ac:dyDescent="0.2">
      <c r="A9" s="2" t="s">
        <v>147</v>
      </c>
      <c r="B9" s="2">
        <v>1998</v>
      </c>
      <c r="C9" s="2" t="s">
        <v>158</v>
      </c>
      <c r="D9" s="43" t="s">
        <v>191</v>
      </c>
      <c r="E9" s="17">
        <v>0</v>
      </c>
      <c r="F9" s="17">
        <v>1.3982606168529576E-2</v>
      </c>
      <c r="G9" s="17">
        <v>1.1756076523859261E-2</v>
      </c>
      <c r="H9" s="17">
        <v>0</v>
      </c>
      <c r="I9" s="17">
        <v>8.9164445132652367E-3</v>
      </c>
      <c r="J9" s="17">
        <v>0</v>
      </c>
      <c r="K9" s="17">
        <v>0</v>
      </c>
      <c r="L9" s="17">
        <v>0</v>
      </c>
      <c r="M9" s="17">
        <v>4.8449730373954981E-2</v>
      </c>
      <c r="N9" s="17">
        <v>1.614991012465166E-2</v>
      </c>
      <c r="O9" s="17">
        <v>8.2031289522040175E-3</v>
      </c>
      <c r="P9" s="17">
        <v>0.26770091022622594</v>
      </c>
      <c r="Q9" s="17">
        <v>9.4057076565971287E-2</v>
      </c>
      <c r="R9" s="17">
        <v>2.7208133475949978E-3</v>
      </c>
      <c r="S9" s="17">
        <v>1.7970315758391504E-3</v>
      </c>
      <c r="T9" s="17">
        <v>6.2549205361928139E-4</v>
      </c>
      <c r="U9" s="17">
        <v>9.7407697251460507E-2</v>
      </c>
      <c r="V9" s="17">
        <v>5.2822853263483904E-2</v>
      </c>
      <c r="W9" s="17">
        <v>0.35968889175314844</v>
      </c>
      <c r="X9" s="17">
        <v>5.7261697109757797E-3</v>
      </c>
      <c r="Y9" s="17">
        <v>9.9951675952160493E-3</v>
      </c>
      <c r="Z9" s="16"/>
      <c r="AA9" s="16"/>
    </row>
    <row r="10" spans="1:27" x14ac:dyDescent="0.2">
      <c r="A10" s="2" t="s">
        <v>147</v>
      </c>
      <c r="B10" s="2">
        <v>2001</v>
      </c>
      <c r="C10" s="2" t="s">
        <v>158</v>
      </c>
      <c r="D10" s="43" t="s">
        <v>191</v>
      </c>
      <c r="E10" s="17">
        <v>0</v>
      </c>
      <c r="F10" s="17">
        <v>4.0349246144002558E-2</v>
      </c>
      <c r="G10" s="17">
        <v>1.3569682779639075E-2</v>
      </c>
      <c r="H10" s="17">
        <v>0</v>
      </c>
      <c r="I10" s="17">
        <v>5.1459908125684409E-3</v>
      </c>
      <c r="J10" s="17">
        <v>0</v>
      </c>
      <c r="K10" s="17">
        <v>1.4202934642688897E-2</v>
      </c>
      <c r="L10" s="17">
        <v>0</v>
      </c>
      <c r="M10" s="17">
        <v>3.9945753682562528E-2</v>
      </c>
      <c r="N10" s="17">
        <v>1.3315251227520843E-2</v>
      </c>
      <c r="O10" s="17">
        <v>4.7343115475629661E-3</v>
      </c>
      <c r="P10" s="17">
        <v>0.25224411925415485</v>
      </c>
      <c r="Q10" s="17">
        <v>8.8626312170378738E-2</v>
      </c>
      <c r="R10" s="17">
        <v>1.9922282755517194E-3</v>
      </c>
      <c r="S10" s="17">
        <v>1.9279211370377663E-3</v>
      </c>
      <c r="T10" s="17">
        <v>1.2622906864502321E-3</v>
      </c>
      <c r="U10" s="17">
        <v>9.5464632299805133E-2</v>
      </c>
      <c r="V10" s="17">
        <v>5.3190610124454051E-2</v>
      </c>
      <c r="W10" s="17">
        <v>0.35761338591484887</v>
      </c>
      <c r="X10" s="17">
        <v>6.0575436467859506E-3</v>
      </c>
      <c r="Y10" s="17">
        <v>1.035778565398743E-2</v>
      </c>
      <c r="Z10" s="16"/>
      <c r="AA10" s="16"/>
    </row>
    <row r="11" spans="1:27" x14ac:dyDescent="0.2">
      <c r="A11" s="2" t="s">
        <v>148</v>
      </c>
      <c r="B11" s="2">
        <v>2008</v>
      </c>
      <c r="C11" s="2" t="s">
        <v>159</v>
      </c>
      <c r="D11" s="43" t="s">
        <v>191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3.2870785758248366E-2</v>
      </c>
      <c r="S11" s="17">
        <v>0.72851006055082212</v>
      </c>
      <c r="T11" s="17">
        <v>0.23717027517833958</v>
      </c>
      <c r="U11" s="17">
        <v>3.0093093867838365E-4</v>
      </c>
      <c r="V11" s="17">
        <v>2.8441094451822331E-4</v>
      </c>
      <c r="W11" s="17">
        <v>3.0754414003288468E-4</v>
      </c>
      <c r="X11" s="17">
        <v>2.7640374522808615E-4</v>
      </c>
      <c r="Y11" s="17">
        <v>2.7958874413238673E-4</v>
      </c>
      <c r="Z11" s="16"/>
      <c r="AA11" s="16"/>
    </row>
    <row r="12" spans="1:27" x14ac:dyDescent="0.2">
      <c r="A12" s="2" t="s">
        <v>148</v>
      </c>
      <c r="B12" s="2">
        <v>2010</v>
      </c>
      <c r="C12" s="2" t="s">
        <v>159</v>
      </c>
      <c r="D12" s="43" t="s">
        <v>191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1.9053927245817604E-2</v>
      </c>
      <c r="S12" s="17">
        <v>0.75699456521514052</v>
      </c>
      <c r="T12" s="17">
        <v>0.22263211878252703</v>
      </c>
      <c r="U12" s="17">
        <v>2.9125887147819383E-4</v>
      </c>
      <c r="V12" s="17">
        <v>2.6714199793657147E-4</v>
      </c>
      <c r="W12" s="17">
        <v>2.4724305490205156E-4</v>
      </c>
      <c r="X12" s="17">
        <v>2.6120710614413559E-4</v>
      </c>
      <c r="Y12" s="17">
        <v>2.5253772605423117E-4</v>
      </c>
      <c r="Z12" s="16"/>
      <c r="AA12" s="16"/>
    </row>
    <row r="13" spans="1:27" x14ac:dyDescent="0.2">
      <c r="A13" s="2" t="s">
        <v>149</v>
      </c>
      <c r="B13" s="2">
        <v>1986</v>
      </c>
      <c r="C13" s="2" t="s">
        <v>159</v>
      </c>
      <c r="D13" s="43" t="s">
        <v>191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1.399239956999705E-2</v>
      </c>
      <c r="S13" s="17">
        <v>0.20414845019545427</v>
      </c>
      <c r="T13" s="17">
        <v>0.78041298800472914</v>
      </c>
      <c r="U13" s="17">
        <v>3.0445264750773187E-4</v>
      </c>
      <c r="V13" s="17">
        <v>2.8658620599292316E-4</v>
      </c>
      <c r="W13" s="17">
        <v>2.6454282553649262E-4</v>
      </c>
      <c r="X13" s="17">
        <v>3.3384088398474767E-4</v>
      </c>
      <c r="Y13" s="17">
        <v>2.5673966679773039E-4</v>
      </c>
      <c r="Z13" s="16"/>
      <c r="AA13" s="16"/>
    </row>
    <row r="14" spans="1:27" x14ac:dyDescent="0.2">
      <c r="A14" s="2" t="s">
        <v>149</v>
      </c>
      <c r="B14" s="2">
        <v>1987</v>
      </c>
      <c r="C14" s="2" t="s">
        <v>159</v>
      </c>
      <c r="D14" s="43" t="s">
        <v>191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1.2852747307994709E-2</v>
      </c>
      <c r="S14" s="17">
        <v>0.23885768011271957</v>
      </c>
      <c r="T14" s="17">
        <v>0.7466793225879329</v>
      </c>
      <c r="U14" s="17">
        <v>3.2287160984495786E-4</v>
      </c>
      <c r="V14" s="17">
        <v>3.2574377940611764E-4</v>
      </c>
      <c r="W14" s="17">
        <v>3.4151457804893853E-4</v>
      </c>
      <c r="X14" s="17">
        <v>3.1495705156677688E-4</v>
      </c>
      <c r="Y14" s="17">
        <v>3.0516297248625742E-4</v>
      </c>
      <c r="Z14" s="16"/>
      <c r="AA14" s="16"/>
    </row>
    <row r="15" spans="1:27" x14ac:dyDescent="0.2">
      <c r="A15" s="2" t="s">
        <v>149</v>
      </c>
      <c r="B15" s="2">
        <v>2009</v>
      </c>
      <c r="C15" s="2" t="s">
        <v>159</v>
      </c>
      <c r="D15" s="43" t="s">
        <v>191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5.0569888572014714E-3</v>
      </c>
      <c r="S15" s="17">
        <v>0.95283732573840196</v>
      </c>
      <c r="T15" s="17">
        <v>4.0080306788262722E-2</v>
      </c>
      <c r="U15" s="17">
        <v>1.942740778665836E-4</v>
      </c>
      <c r="V15" s="17">
        <v>1.898942768802496E-4</v>
      </c>
      <c r="W15" s="17">
        <v>1.9257565478766986E-4</v>
      </c>
      <c r="X15" s="17">
        <v>2.0394892087042282E-4</v>
      </c>
      <c r="Y15" s="17">
        <v>1.2446856857290137E-3</v>
      </c>
      <c r="Z15" s="16"/>
      <c r="AA15" s="16"/>
    </row>
    <row r="16" spans="1:27" x14ac:dyDescent="0.2">
      <c r="A16" s="2" t="s">
        <v>149</v>
      </c>
      <c r="B16" s="2">
        <v>2010</v>
      </c>
      <c r="C16" s="2" t="s">
        <v>159</v>
      </c>
      <c r="D16" s="43" t="s">
        <v>191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5.8508760087378608E-3</v>
      </c>
      <c r="S16" s="17">
        <v>0.98103458791152176</v>
      </c>
      <c r="T16" s="17">
        <v>1.1278903543625809E-2</v>
      </c>
      <c r="U16" s="17">
        <v>3.8041627256477816E-4</v>
      </c>
      <c r="V16" s="17">
        <v>3.5125799291626489E-4</v>
      </c>
      <c r="W16" s="17">
        <v>3.9497763996951794E-4</v>
      </c>
      <c r="X16" s="17">
        <v>3.7298228135995064E-4</v>
      </c>
      <c r="Y16" s="17">
        <v>3.3599834930414198E-4</v>
      </c>
      <c r="Z16" s="16"/>
      <c r="AA16" s="16"/>
    </row>
    <row r="17" spans="1:27" x14ac:dyDescent="0.2">
      <c r="A17" s="2" t="s">
        <v>150</v>
      </c>
      <c r="B17" s="2">
        <v>2009</v>
      </c>
      <c r="C17" s="2" t="s">
        <v>159</v>
      </c>
      <c r="D17" s="43" t="s">
        <v>191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4.5932246050678005E-3</v>
      </c>
      <c r="S17" s="17">
        <v>6.5253455732894559E-3</v>
      </c>
      <c r="T17" s="17">
        <v>0.98811335735185901</v>
      </c>
      <c r="U17" s="17">
        <v>1.5171382667222613E-4</v>
      </c>
      <c r="V17" s="17">
        <v>1.6412846059285515E-4</v>
      </c>
      <c r="W17" s="17">
        <v>1.4617747743214603E-4</v>
      </c>
      <c r="X17" s="17">
        <v>1.4676491054558527E-4</v>
      </c>
      <c r="Y17" s="17">
        <v>1.5928779454116017E-4</v>
      </c>
      <c r="Z17" s="16"/>
      <c r="AA17" s="16"/>
    </row>
    <row r="18" spans="1:27" x14ac:dyDescent="0.2">
      <c r="A18" s="2" t="s">
        <v>151</v>
      </c>
      <c r="B18" s="2">
        <v>2005</v>
      </c>
      <c r="C18" s="2" t="s">
        <v>159</v>
      </c>
      <c r="D18" s="43" t="s">
        <v>191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2.0144284694270403E-2</v>
      </c>
      <c r="S18" s="17">
        <v>0.13902836870863292</v>
      </c>
      <c r="T18" s="17">
        <v>0.83854648388612751</v>
      </c>
      <c r="U18" s="17">
        <v>4.8857768398461409E-4</v>
      </c>
      <c r="V18" s="17">
        <v>5.0684675104035342E-4</v>
      </c>
      <c r="W18" s="17">
        <v>4.3146976926940634E-4</v>
      </c>
      <c r="X18" s="17">
        <v>4.2765808793007634E-4</v>
      </c>
      <c r="Y18" s="17">
        <v>4.2631041874463944E-4</v>
      </c>
      <c r="Z18" s="16"/>
      <c r="AA18" s="16"/>
    </row>
    <row r="19" spans="1:27" x14ac:dyDescent="0.2">
      <c r="A19" s="2" t="s">
        <v>151</v>
      </c>
      <c r="B19" s="2">
        <v>2005</v>
      </c>
      <c r="C19" s="2" t="s">
        <v>159</v>
      </c>
      <c r="D19" s="43" t="s">
        <v>191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2.4147316452070425E-2</v>
      </c>
      <c r="S19" s="17">
        <v>8.4286299645021073E-2</v>
      </c>
      <c r="T19" s="17">
        <v>0.88936159212448873</v>
      </c>
      <c r="U19" s="17">
        <v>5.5055471283106704E-4</v>
      </c>
      <c r="V19" s="17">
        <v>4.9164735904482469E-4</v>
      </c>
      <c r="W19" s="17">
        <v>4.0682262552510837E-4</v>
      </c>
      <c r="X19" s="17">
        <v>3.9618887355242702E-4</v>
      </c>
      <c r="Y19" s="17">
        <v>3.595782074664315E-4</v>
      </c>
      <c r="Z19" s="16"/>
      <c r="AA19" s="16"/>
    </row>
    <row r="20" spans="1:27" x14ac:dyDescent="0.2">
      <c r="A20" s="2" t="s">
        <v>151</v>
      </c>
      <c r="B20" s="2">
        <v>2008</v>
      </c>
      <c r="C20" s="2" t="s">
        <v>159</v>
      </c>
      <c r="D20" s="43" t="s">
        <v>191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2.4427321579472472E-2</v>
      </c>
      <c r="S20" s="17">
        <v>0.15876631448674924</v>
      </c>
      <c r="T20" s="17">
        <v>0.8118760035381517</v>
      </c>
      <c r="U20" s="17">
        <v>8.5314890185182984E-4</v>
      </c>
      <c r="V20" s="17">
        <v>4.6582992781016395E-4</v>
      </c>
      <c r="W20" s="17">
        <v>3.4697271008087001E-3</v>
      </c>
      <c r="X20" s="17">
        <v>4.5481536606575161E-5</v>
      </c>
      <c r="Y20" s="17">
        <v>9.6172928549317623E-5</v>
      </c>
      <c r="Z20" s="16"/>
      <c r="AA20" s="16"/>
    </row>
    <row r="21" spans="1:27" x14ac:dyDescent="0.2">
      <c r="A21" s="2" t="s">
        <v>152</v>
      </c>
      <c r="B21" s="2">
        <v>2013</v>
      </c>
      <c r="C21" s="2" t="s">
        <v>159</v>
      </c>
      <c r="D21" s="43" t="s">
        <v>192</v>
      </c>
      <c r="E21" s="17">
        <v>0</v>
      </c>
      <c r="F21" s="17">
        <v>0</v>
      </c>
      <c r="G21" s="17">
        <v>0</v>
      </c>
      <c r="H21" s="17">
        <v>2.636825042660335E-4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1.7124900738465495E-4</v>
      </c>
      <c r="S21" s="17">
        <v>0.99954594743457503</v>
      </c>
      <c r="T21" s="17">
        <v>3.3350504784776014E-6</v>
      </c>
      <c r="U21" s="17">
        <v>3.1630276387685292E-6</v>
      </c>
      <c r="V21" s="17">
        <v>1.582915977322584E-6</v>
      </c>
      <c r="W21" s="17">
        <v>1.0571249924927744E-5</v>
      </c>
      <c r="X21" s="17">
        <v>1.2818082858991179E-7</v>
      </c>
      <c r="Y21" s="17">
        <v>3.4062892624925254E-7</v>
      </c>
      <c r="Z21" s="16"/>
      <c r="AA21" s="16"/>
    </row>
    <row r="22" spans="1:27" x14ac:dyDescent="0.2">
      <c r="A22" s="2" t="s">
        <v>148</v>
      </c>
      <c r="B22" s="2">
        <v>2017</v>
      </c>
      <c r="C22" s="2" t="s">
        <v>159</v>
      </c>
      <c r="D22" s="43" t="s">
        <v>192</v>
      </c>
      <c r="E22" s="17">
        <v>1.6371834038305842E-4</v>
      </c>
      <c r="F22" s="17">
        <v>0</v>
      </c>
      <c r="G22" s="17">
        <v>1.1096628015167231E-4</v>
      </c>
      <c r="H22" s="17">
        <v>7.3668049036070397E-5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1.7740826859395951E-4</v>
      </c>
      <c r="S22" s="17">
        <v>0.99945413838607822</v>
      </c>
      <c r="T22" s="17">
        <v>4.920851035331882E-6</v>
      </c>
      <c r="U22" s="17">
        <v>3.0171232021937367E-6</v>
      </c>
      <c r="V22" s="17">
        <v>1.6085999810862944E-6</v>
      </c>
      <c r="W22" s="17">
        <v>1.0120139487058844E-5</v>
      </c>
      <c r="X22" s="17">
        <v>1.2535111684269216E-7</v>
      </c>
      <c r="Y22" s="17">
        <v>3.0861093468788679E-7</v>
      </c>
      <c r="Z22" s="16"/>
      <c r="AA22" s="16"/>
    </row>
    <row r="23" spans="1:27" x14ac:dyDescent="0.2">
      <c r="A23" s="2" t="s">
        <v>153</v>
      </c>
      <c r="B23" s="2">
        <v>2016</v>
      </c>
      <c r="C23" s="2" t="s">
        <v>159</v>
      </c>
      <c r="D23" s="43" t="s">
        <v>192</v>
      </c>
      <c r="E23" s="17">
        <v>4.3630825704971777E-4</v>
      </c>
      <c r="F23" s="17">
        <v>0</v>
      </c>
      <c r="G23" s="17">
        <v>1.8523355407201327E-4</v>
      </c>
      <c r="H23" s="17">
        <v>0</v>
      </c>
      <c r="I23" s="17">
        <v>0</v>
      </c>
      <c r="J23" s="17">
        <v>8.5474480063587363E-4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2.9514552167372415E-4</v>
      </c>
      <c r="S23" s="17">
        <v>0.99818537090288029</v>
      </c>
      <c r="T23" s="17">
        <v>9.242092606961764E-6</v>
      </c>
      <c r="U23" s="17">
        <v>6.6860847519058082E-6</v>
      </c>
      <c r="V23" s="17">
        <v>3.3124616132413794E-6</v>
      </c>
      <c r="W23" s="17">
        <v>2.294746747844307E-5</v>
      </c>
      <c r="X23" s="17">
        <v>3.0302684773658475E-7</v>
      </c>
      <c r="Y23" s="17">
        <v>7.0583039009556014E-7</v>
      </c>
      <c r="Z23" s="16"/>
      <c r="AA23" s="16"/>
    </row>
    <row r="24" spans="1:27" x14ac:dyDescent="0.2">
      <c r="A24" s="2" t="s">
        <v>154</v>
      </c>
      <c r="B24" s="2">
        <v>2016</v>
      </c>
      <c r="C24" s="2" t="s">
        <v>159</v>
      </c>
      <c r="D24" s="43" t="s">
        <v>192</v>
      </c>
      <c r="E24" s="17">
        <v>3.4655511654439091E-4</v>
      </c>
      <c r="F24" s="17">
        <v>0</v>
      </c>
      <c r="G24" s="17">
        <v>2.9329578262607105E-4</v>
      </c>
      <c r="H24" s="17">
        <v>5.4758684216395387E-5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2.5759689903442776E-4</v>
      </c>
      <c r="S24" s="17">
        <v>0.99902358155294912</v>
      </c>
      <c r="T24" s="17">
        <v>4.8632891559558244E-6</v>
      </c>
      <c r="U24" s="17">
        <v>3.3141537748635571E-6</v>
      </c>
      <c r="V24" s="17">
        <v>1.8881628600237545E-6</v>
      </c>
      <c r="W24" s="17">
        <v>1.3640876277275849E-5</v>
      </c>
      <c r="X24" s="17">
        <v>1.3177845055692736E-7</v>
      </c>
      <c r="Y24" s="17">
        <v>3.7370411072175481E-7</v>
      </c>
      <c r="Z24" s="16"/>
      <c r="AA24" s="16"/>
    </row>
    <row r="25" spans="1:27" x14ac:dyDescent="0.2">
      <c r="A25" s="2" t="s">
        <v>148</v>
      </c>
      <c r="B25" s="2">
        <v>2017</v>
      </c>
      <c r="C25" s="2" t="s">
        <v>159</v>
      </c>
      <c r="D25" s="43" t="s">
        <v>192</v>
      </c>
      <c r="E25" s="17">
        <v>0</v>
      </c>
      <c r="F25" s="17">
        <v>0</v>
      </c>
      <c r="G25" s="17">
        <v>9.5221308024549743E-5</v>
      </c>
      <c r="H25" s="17">
        <v>0</v>
      </c>
      <c r="I25" s="17">
        <v>4.436839557944224E-4</v>
      </c>
      <c r="J25" s="17">
        <v>1.9087845977215111E-4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2.7892711623821452E-4</v>
      </c>
      <c r="S25" s="17">
        <v>0.99895244092659941</v>
      </c>
      <c r="T25" s="17">
        <v>8.6895804784886011E-6</v>
      </c>
      <c r="U25" s="17">
        <v>5.4283242780431194E-6</v>
      </c>
      <c r="V25" s="17">
        <v>2.8216036506512647E-6</v>
      </c>
      <c r="W25" s="17">
        <v>2.1137003508509792E-5</v>
      </c>
      <c r="X25" s="17">
        <v>2.1411039757658752E-7</v>
      </c>
      <c r="Y25" s="17">
        <v>5.5761125797248142E-7</v>
      </c>
      <c r="Z25" s="16"/>
      <c r="AA25" s="16"/>
    </row>
    <row r="26" spans="1:27" x14ac:dyDescent="0.2">
      <c r="A26" s="2" t="s">
        <v>153</v>
      </c>
      <c r="B26" s="2">
        <v>2016</v>
      </c>
      <c r="C26" s="2" t="s">
        <v>159</v>
      </c>
      <c r="D26" s="43" t="s">
        <v>192</v>
      </c>
      <c r="E26" s="17">
        <v>3.5476582519314179E-4</v>
      </c>
      <c r="F26" s="17">
        <v>1.5679518219107464E-4</v>
      </c>
      <c r="G26" s="17">
        <v>1.8434909671987472E-4</v>
      </c>
      <c r="H26" s="17">
        <v>8.1631418595972627E-5</v>
      </c>
      <c r="I26" s="17">
        <v>2.0433080370342674E-4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2.8090481818671966E-4</v>
      </c>
      <c r="S26" s="17">
        <v>0.99871013978455747</v>
      </c>
      <c r="T26" s="17">
        <v>5.430155742609252E-6</v>
      </c>
      <c r="U26" s="17">
        <v>3.8717507949206968E-6</v>
      </c>
      <c r="V26" s="17">
        <v>2.0321971305314337E-6</v>
      </c>
      <c r="W26" s="17">
        <v>1.5149539163284189E-5</v>
      </c>
      <c r="X26" s="17">
        <v>1.5618290444792115E-7</v>
      </c>
      <c r="Y26" s="17">
        <v>4.4324511625408222E-7</v>
      </c>
      <c r="Z26" s="16"/>
      <c r="AA26" s="16"/>
    </row>
    <row r="27" spans="1:27" x14ac:dyDescent="0.2">
      <c r="A27" s="2" t="s">
        <v>154</v>
      </c>
      <c r="B27" s="2">
        <v>2015</v>
      </c>
      <c r="C27" s="2" t="s">
        <v>159</v>
      </c>
      <c r="D27" s="43" t="s">
        <v>192</v>
      </c>
      <c r="E27" s="17">
        <v>6.6743458732215061E-4</v>
      </c>
      <c r="F27" s="17">
        <v>0</v>
      </c>
      <c r="G27" s="17">
        <v>3.2153173209024038E-4</v>
      </c>
      <c r="H27" s="17">
        <v>0</v>
      </c>
      <c r="I27" s="17">
        <v>5.1039059101218971E-4</v>
      </c>
      <c r="J27" s="17">
        <v>1.6237263121229444E-4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2.944247684870792E-4</v>
      </c>
      <c r="S27" s="17">
        <v>0.99799817135531943</v>
      </c>
      <c r="T27" s="17">
        <v>1.0310010048435291E-5</v>
      </c>
      <c r="U27" s="17">
        <v>7.1937848048434398E-6</v>
      </c>
      <c r="V27" s="17">
        <v>3.3736668029058336E-6</v>
      </c>
      <c r="W27" s="17">
        <v>2.3771176430251102E-5</v>
      </c>
      <c r="X27" s="17">
        <v>2.8931875259889091E-7</v>
      </c>
      <c r="Y27" s="17">
        <v>7.3637771745645855E-7</v>
      </c>
      <c r="Z27" s="16"/>
      <c r="AA27" s="16"/>
    </row>
    <row r="28" spans="1:27" x14ac:dyDescent="0.2">
      <c r="A28" s="2" t="s">
        <v>155</v>
      </c>
      <c r="B28" s="2">
        <v>2017</v>
      </c>
      <c r="C28" s="2" t="s">
        <v>159</v>
      </c>
      <c r="D28" s="43" t="s">
        <v>192</v>
      </c>
      <c r="E28" s="17">
        <v>1.2051376928052301E-4</v>
      </c>
      <c r="F28" s="17">
        <v>0</v>
      </c>
      <c r="G28" s="17">
        <v>3.1522040864464367E-5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1.3470338564717095E-4</v>
      </c>
      <c r="S28" s="17">
        <v>0.99969710414201318</v>
      </c>
      <c r="T28" s="17">
        <v>2.4737733316551925E-6</v>
      </c>
      <c r="U28" s="17">
        <v>2.6723053968337696E-6</v>
      </c>
      <c r="V28" s="17">
        <v>1.395281095626749E-6</v>
      </c>
      <c r="W28" s="17">
        <v>9.2336945232728496E-6</v>
      </c>
      <c r="X28" s="17">
        <v>1.0117426938756694E-7</v>
      </c>
      <c r="Y28" s="17">
        <v>2.8043357807873567E-7</v>
      </c>
      <c r="Z28" s="16"/>
      <c r="AA28" s="16"/>
    </row>
    <row r="29" spans="1:27" x14ac:dyDescent="0.2">
      <c r="A29" s="2" t="s">
        <v>155</v>
      </c>
      <c r="B29" s="2">
        <v>2015</v>
      </c>
      <c r="C29" s="2" t="s">
        <v>159</v>
      </c>
      <c r="D29" s="43" t="s">
        <v>192</v>
      </c>
      <c r="E29" s="17">
        <v>0</v>
      </c>
      <c r="F29" s="17">
        <v>0</v>
      </c>
      <c r="G29" s="17">
        <v>0</v>
      </c>
      <c r="H29" s="17">
        <v>1.5551198329803156E-4</v>
      </c>
      <c r="I29" s="17">
        <v>1.7786277430351402E-3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1.3103115290974941E-4</v>
      </c>
      <c r="S29" s="17">
        <v>0.99790384782319363</v>
      </c>
      <c r="T29" s="17">
        <v>7.2541257582790272E-6</v>
      </c>
      <c r="U29" s="17">
        <v>4.3329841732359189E-6</v>
      </c>
      <c r="V29" s="17">
        <v>2.0227750458871301E-6</v>
      </c>
      <c r="W29" s="17">
        <v>1.674196655037481E-5</v>
      </c>
      <c r="X29" s="17">
        <v>1.6999446055929202E-7</v>
      </c>
      <c r="Y29" s="17">
        <v>4.5945157492460829E-7</v>
      </c>
      <c r="Z29" s="16"/>
      <c r="AA29" s="16"/>
    </row>
    <row r="30" spans="1:27" x14ac:dyDescent="0.2">
      <c r="A30" s="2" t="s">
        <v>147</v>
      </c>
      <c r="B30" s="2">
        <v>2001</v>
      </c>
      <c r="C30" s="2" t="s">
        <v>158</v>
      </c>
      <c r="D30" s="43" t="s">
        <v>192</v>
      </c>
      <c r="E30" s="17">
        <v>3.9737430021559734E-3</v>
      </c>
      <c r="F30" s="17">
        <v>5.0812904196951766E-3</v>
      </c>
      <c r="G30" s="17">
        <v>1.2158119538936094E-2</v>
      </c>
      <c r="H30" s="17">
        <v>3.0740237997738942E-3</v>
      </c>
      <c r="I30" s="17">
        <v>1.0737437329440287E-2</v>
      </c>
      <c r="J30" s="17">
        <v>0</v>
      </c>
      <c r="K30" s="17">
        <v>1.5531606463076065E-2</v>
      </c>
      <c r="L30" s="17">
        <v>1.2993855175283738E-2</v>
      </c>
      <c r="M30" s="17">
        <v>5.7669659325826204E-2</v>
      </c>
      <c r="N30" s="17">
        <v>1.8912341795570806E-2</v>
      </c>
      <c r="O30" s="17">
        <v>1.1519418082944455E-2</v>
      </c>
      <c r="P30" s="17">
        <v>0.25140271511541556</v>
      </c>
      <c r="Q30" s="17">
        <v>8.7704558555574394E-2</v>
      </c>
      <c r="R30" s="17">
        <v>1.2000774848516036E-4</v>
      </c>
      <c r="S30" s="17">
        <v>3.0963228545309346E-4</v>
      </c>
      <c r="T30" s="17">
        <v>4.4274527240942633E-5</v>
      </c>
      <c r="U30" s="17">
        <v>9.5256475667565524E-2</v>
      </c>
      <c r="V30" s="17">
        <v>5.3105601855239833E-2</v>
      </c>
      <c r="W30" s="17">
        <v>0.34569170467759497</v>
      </c>
      <c r="X30" s="17">
        <v>5.0010357377642291E-3</v>
      </c>
      <c r="Y30" s="17">
        <v>9.7124988969636058E-3</v>
      </c>
      <c r="Z30" s="16"/>
      <c r="AA30" s="16"/>
    </row>
    <row r="33" spans="27:27" x14ac:dyDescent="0.2">
      <c r="AA33" s="28"/>
    </row>
    <row r="34" spans="27:27" x14ac:dyDescent="0.2">
      <c r="AA34" s="28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S1</vt:lpstr>
      <vt:lpstr>Table S4</vt:lpstr>
      <vt:lpstr>Table S5</vt:lpstr>
      <vt:lpstr>Table S7</vt:lpstr>
      <vt:lpstr>Table S8</vt:lpstr>
      <vt:lpstr>Table S14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2020-08-19T19:52:07Z</dcterms:created>
  <dcterms:modified xsi:type="dcterms:W3CDTF">2021-02-12T16:29:24Z</dcterms:modified>
</cp:coreProperties>
</file>